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March-08 " sheetId="1" r:id="rId1"/>
  </sheets>
  <definedNames>
    <definedName name="_xlnm.Print_Area" localSheetId="0">'March-08 '!$A$1:$H$153</definedName>
  </definedNames>
  <calcPr fullCalcOnLoad="1"/>
</workbook>
</file>

<file path=xl/sharedStrings.xml><?xml version="1.0" encoding="utf-8"?>
<sst xmlns="http://schemas.openxmlformats.org/spreadsheetml/2006/main" count="253" uniqueCount="154">
  <si>
    <t>Consolidated Statement of Liabilities and Assets of Banks - Segmental Reporting: As at end of March 2008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</si>
  <si>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</si>
  <si>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</si>
  <si>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</si>
  <si>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</si>
  <si>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</si>
  <si>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</si>
  <si>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</si>
  <si>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</si>
  <si>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</si>
  <si>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</si>
  <si>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</si>
  <si>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</si>
  <si>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</si>
  <si>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</si>
  <si>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</si>
  <si>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</si>
  <si>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</si>
  <si>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</si>
  <si>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</si>
  <si>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</si>
  <si>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</si>
  <si>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</si>
  <si>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</si>
  <si>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</si>
  <si>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</si>
  <si>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</si>
  <si>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</si>
  <si>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</si>
  <si>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</si>
  <si>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</si>
  <si>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</si>
  <si>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</si>
  <si>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</si>
  <si>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</si>
  <si>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</si>
  <si>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</si>
  <si>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</si>
  <si>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</si>
  <si>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</si>
  <si>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</si>
  <si>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</si>
  <si>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</si>
  <si>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</si>
  <si>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</si>
  <si>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</si>
  <si>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</si>
  <si>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</si>
  <si>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</si>
  <si>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</si>
  <si>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</si>
  <si>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</si>
  <si>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</si>
  <si>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</si>
  <si>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</si>
  <si>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</si>
  <si>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</si>
  <si>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</si>
  <si>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</si>
  <si>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</si>
  <si>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</si>
  <si>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</si>
  <si>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</si>
  <si>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</si>
  <si>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</si>
  <si>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</si>
  <si>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</si>
  <si>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</si>
  <si>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</si>
  <si>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</si>
  <si>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</si>
  <si>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</si>
  <si>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</si>
  <si>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</si>
  <si>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</si>
  <si>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</si>
  <si>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</si>
  <si>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</si>
  <si>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</si>
  <si>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</si>
  <si>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</si>
  <si>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</si>
  <si>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</si>
  <si>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</si>
  <si>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</si>
  <si>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</si>
  <si>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</si>
  <si>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</si>
  <si>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</si>
  <si>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</si>
  <si>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</si>
  <si>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</si>
  <si>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</si>
  <si>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</si>
  <si>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</si>
  <si>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</si>
  <si>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</si>
  <si>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</si>
  <si>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</si>
  <si>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</si>
  <si>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</si>
  <si>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</si>
  <si>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</si>
  <si>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</si>
  <si>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</si>
  <si>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</si>
  <si>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</si>
  <si>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</si>
  <si>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</si>
  <si>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</si>
  <si>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</si>
  <si>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</si>
  <si>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</si>
  <si>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</si>
  <si>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</si>
  <si>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</si>
  <si>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</si>
  <si>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</si>
  <si>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</si>
  <si>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</si>
  <si>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</si>
  <si>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</si>
  <si>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</si>
  <si>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</si>
  <si>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</si>
  <si>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</si>
  <si>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</si>
  <si>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</si>
  <si>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</si>
  <si>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</si>
  <si>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</si>
  <si>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</si>
  <si>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</si>
  <si>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</si>
  <si>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</si>
  <si>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</si>
  <si>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</si>
  <si>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</si>
  <si>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</si>
  <si>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</si>
  <si>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</si>
  <si>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</si>
  <si>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</si>
  <si>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</si>
  <si>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</si>
  <si>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</si>
  <si>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</si>
  <si>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</si>
  <si>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</si>
  <si>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</si>
  <si>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</si>
  <si>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</si>
  <si>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Rs522,725,709</t>
  </si>
  <si>
    <t xml:space="preserve">      Budgetary Central Government Deposits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</si>
</sst>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b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55" applyFont="1" applyFill="1" applyBorder="1" applyAlignment="1" applyProtection="1">
      <alignment horizontal="left"/>
      <protection/>
    </xf>
    <xf numFmtId="3" fontId="21" fillId="0" borderId="0" xfId="55" applyNumberFormat="1" applyFont="1" applyFill="1" applyBorder="1" applyAlignment="1" applyProtection="1">
      <alignment horizontal="left"/>
      <protection/>
    </xf>
    <xf numFmtId="3" fontId="20" fillId="0" borderId="0" xfId="55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22" fillId="0" borderId="0" xfId="55" applyFont="1" applyFill="1" applyBorder="1" applyProtection="1">
      <alignment/>
      <protection/>
    </xf>
    <xf numFmtId="3" fontId="22" fillId="0" borderId="0" xfId="55" applyNumberFormat="1" applyFont="1" applyFill="1" applyBorder="1" applyProtection="1">
      <alignment/>
      <protection/>
    </xf>
    <xf numFmtId="0" fontId="23" fillId="24" borderId="10" xfId="55" applyFont="1" applyFill="1" applyBorder="1" applyAlignment="1" applyProtection="1">
      <alignment horizontal="center"/>
      <protection/>
    </xf>
    <xf numFmtId="0" fontId="23" fillId="24" borderId="11" xfId="55" applyFont="1" applyFill="1" applyBorder="1" applyAlignment="1" applyProtection="1">
      <alignment horizontal="center"/>
      <protection/>
    </xf>
    <xf numFmtId="0" fontId="23" fillId="24" borderId="12" xfId="55" applyFont="1" applyFill="1" applyBorder="1" applyAlignment="1" applyProtection="1">
      <alignment horizontal="center"/>
      <protection/>
    </xf>
    <xf numFmtId="0" fontId="23" fillId="24" borderId="13" xfId="55" applyFont="1" applyFill="1" applyBorder="1" applyAlignment="1" applyProtection="1">
      <alignment horizontal="center"/>
      <protection/>
    </xf>
    <xf numFmtId="0" fontId="23" fillId="24" borderId="14" xfId="55" applyFont="1" applyFill="1" applyBorder="1" applyAlignment="1" applyProtection="1">
      <alignment horizontal="center" wrapText="1"/>
      <protection/>
    </xf>
    <xf numFmtId="0" fontId="23" fillId="24" borderId="15" xfId="55" applyFont="1" applyFill="1" applyBorder="1" applyAlignment="1" applyProtection="1">
      <alignment horizontal="center" wrapText="1"/>
      <protection/>
    </xf>
    <xf numFmtId="0" fontId="24" fillId="0" borderId="0" xfId="0" applyFont="1" applyBorder="1" applyAlignment="1">
      <alignment/>
    </xf>
    <xf numFmtId="0" fontId="22" fillId="25" borderId="16" xfId="55" applyFont="1" applyFill="1" applyBorder="1" applyProtection="1">
      <alignment/>
      <protection/>
    </xf>
    <xf numFmtId="3" fontId="22" fillId="25" borderId="17" xfId="55" applyNumberFormat="1" applyFont="1" applyFill="1" applyBorder="1" applyProtection="1">
      <alignment/>
      <protection/>
    </xf>
    <xf numFmtId="0" fontId="22" fillId="25" borderId="18" xfId="55" applyFont="1" applyFill="1" applyBorder="1" applyProtection="1">
      <alignment/>
      <protection/>
    </xf>
    <xf numFmtId="0" fontId="22" fillId="25" borderId="19" xfId="55" applyFont="1" applyFill="1" applyBorder="1" applyProtection="1">
      <alignment/>
      <protection/>
    </xf>
    <xf numFmtId="0" fontId="22" fillId="25" borderId="0" xfId="55" applyFont="1" applyFill="1" applyBorder="1" applyProtection="1">
      <alignment/>
      <protection/>
    </xf>
    <xf numFmtId="3" fontId="22" fillId="26" borderId="17" xfId="55" applyNumberFormat="1" applyFont="1" applyFill="1" applyBorder="1" applyAlignment="1" applyProtection="1">
      <alignment horizontal="center"/>
      <protection/>
    </xf>
    <xf numFmtId="0" fontId="22" fillId="26" borderId="18" xfId="55" applyFont="1" applyFill="1" applyBorder="1" applyAlignment="1" applyProtection="1">
      <alignment horizontal="center"/>
      <protection/>
    </xf>
    <xf numFmtId="0" fontId="22" fillId="26" borderId="20" xfId="55" applyFont="1" applyFill="1" applyBorder="1" applyAlignment="1" applyProtection="1">
      <alignment horizontal="center"/>
      <protection/>
    </xf>
    <xf numFmtId="0" fontId="25" fillId="25" borderId="16" xfId="55" applyFont="1" applyFill="1" applyBorder="1" applyProtection="1">
      <alignment/>
      <protection/>
    </xf>
    <xf numFmtId="3" fontId="25" fillId="25" borderId="17" xfId="55" applyNumberFormat="1" applyFont="1" applyFill="1" applyBorder="1" applyProtection="1">
      <alignment/>
      <protection/>
    </xf>
    <xf numFmtId="3" fontId="25" fillId="25" borderId="21" xfId="55" applyNumberFormat="1" applyFont="1" applyFill="1" applyBorder="1" applyProtection="1">
      <alignment/>
      <protection/>
    </xf>
    <xf numFmtId="0" fontId="25" fillId="25" borderId="0" xfId="55" applyFont="1" applyFill="1" applyBorder="1" applyProtection="1">
      <alignment/>
      <protection/>
    </xf>
    <xf numFmtId="3" fontId="25" fillId="26" borderId="17" xfId="55" applyNumberFormat="1" applyFont="1" applyFill="1" applyBorder="1" applyAlignment="1" applyProtection="1">
      <alignment horizontal="right"/>
      <protection/>
    </xf>
    <xf numFmtId="3" fontId="25" fillId="26" borderId="18" xfId="55" applyNumberFormat="1" applyFont="1" applyFill="1" applyBorder="1" applyAlignment="1" applyProtection="1">
      <alignment horizontal="right"/>
      <protection/>
    </xf>
    <xf numFmtId="3" fontId="25" fillId="26" borderId="20" xfId="55" applyNumberFormat="1" applyFont="1" applyFill="1" applyBorder="1" applyAlignment="1" applyProtection="1">
      <alignment horizontal="right"/>
      <protection/>
    </xf>
    <xf numFmtId="3" fontId="22" fillId="25" borderId="18" xfId="55" applyNumberFormat="1" applyFont="1" applyFill="1" applyBorder="1" applyProtection="1">
      <alignment/>
      <protection/>
    </xf>
    <xf numFmtId="3" fontId="22" fillId="25" borderId="22" xfId="55" applyNumberFormat="1" applyFont="1" applyFill="1" applyBorder="1" applyProtection="1">
      <alignment/>
      <protection/>
    </xf>
    <xf numFmtId="3" fontId="22" fillId="26" borderId="17" xfId="55" applyNumberFormat="1" applyFont="1" applyFill="1" applyBorder="1" applyAlignment="1" applyProtection="1">
      <alignment horizontal="right"/>
      <protection/>
    </xf>
    <xf numFmtId="3" fontId="22" fillId="26" borderId="18" xfId="55" applyNumberFormat="1" applyFont="1" applyFill="1" applyBorder="1" applyAlignment="1" applyProtection="1">
      <alignment horizontal="right"/>
      <protection/>
    </xf>
    <xf numFmtId="3" fontId="22" fillId="26" borderId="20" xfId="55" applyNumberFormat="1" applyFont="1" applyFill="1" applyBorder="1" applyAlignment="1" applyProtection="1">
      <alignment horizontal="right"/>
      <protection/>
    </xf>
    <xf numFmtId="3" fontId="25" fillId="25" borderId="18" xfId="55" applyNumberFormat="1" applyFont="1" applyFill="1" applyBorder="1" applyProtection="1">
      <alignment/>
      <protection/>
    </xf>
    <xf numFmtId="3" fontId="25" fillId="25" borderId="22" xfId="42" applyNumberFormat="1" applyFont="1" applyFill="1" applyBorder="1" applyAlignment="1" applyProtection="1">
      <alignment/>
      <protection/>
    </xf>
    <xf numFmtId="0" fontId="26" fillId="25" borderId="0" xfId="55" applyFont="1" applyFill="1" applyBorder="1" applyProtection="1">
      <alignment/>
      <protection/>
    </xf>
    <xf numFmtId="0" fontId="22" fillId="25" borderId="0" xfId="55" applyFont="1" applyFill="1" applyBorder="1">
      <alignment/>
      <protection/>
    </xf>
    <xf numFmtId="3" fontId="22" fillId="25" borderId="22" xfId="42" applyNumberFormat="1" applyFont="1" applyFill="1" applyBorder="1" applyAlignment="1" applyProtection="1">
      <alignment/>
      <protection/>
    </xf>
    <xf numFmtId="0" fontId="27" fillId="25" borderId="16" xfId="55" applyFont="1" applyFill="1" applyBorder="1" applyProtection="1">
      <alignment/>
      <protection/>
    </xf>
    <xf numFmtId="3" fontId="27" fillId="25" borderId="17" xfId="55" applyNumberFormat="1" applyFont="1" applyFill="1" applyBorder="1" applyProtection="1">
      <alignment/>
      <protection/>
    </xf>
    <xf numFmtId="3" fontId="27" fillId="25" borderId="18" xfId="55" applyNumberFormat="1" applyFont="1" applyFill="1" applyBorder="1" applyProtection="1">
      <alignment/>
      <protection/>
    </xf>
    <xf numFmtId="3" fontId="27" fillId="25" borderId="22" xfId="55" applyNumberFormat="1" applyFont="1" applyFill="1" applyBorder="1" applyProtection="1">
      <alignment/>
      <protection/>
    </xf>
    <xf numFmtId="0" fontId="26" fillId="25" borderId="16" xfId="55" applyFont="1" applyFill="1" applyBorder="1" applyProtection="1">
      <alignment/>
      <protection/>
    </xf>
    <xf numFmtId="3" fontId="25" fillId="25" borderId="22" xfId="55" applyNumberFormat="1" applyFont="1" applyFill="1" applyBorder="1" applyProtection="1">
      <alignment/>
      <protection/>
    </xf>
    <xf numFmtId="38" fontId="22" fillId="25" borderId="16" xfId="55" applyNumberFormat="1" applyFont="1" applyFill="1" applyBorder="1" applyProtection="1">
      <alignment/>
      <protection/>
    </xf>
    <xf numFmtId="3" fontId="28" fillId="26" borderId="17" xfId="55" applyNumberFormat="1" applyFont="1" applyFill="1" applyBorder="1" applyAlignment="1">
      <alignment horizontal="right"/>
      <protection/>
    </xf>
    <xf numFmtId="3" fontId="28" fillId="26" borderId="18" xfId="55" applyNumberFormat="1" applyFont="1" applyFill="1" applyBorder="1" applyAlignment="1">
      <alignment horizontal="right"/>
      <protection/>
    </xf>
    <xf numFmtId="3" fontId="28" fillId="26" borderId="20" xfId="55" applyNumberFormat="1" applyFont="1" applyFill="1" applyBorder="1" applyAlignment="1">
      <alignment horizontal="right"/>
      <protection/>
    </xf>
    <xf numFmtId="3" fontId="26" fillId="25" borderId="17" xfId="55" applyNumberFormat="1" applyFont="1" applyFill="1" applyBorder="1" applyProtection="1">
      <alignment/>
      <protection/>
    </xf>
    <xf numFmtId="3" fontId="26" fillId="25" borderId="18" xfId="55" applyNumberFormat="1" applyFont="1" applyFill="1" applyBorder="1" applyProtection="1">
      <alignment/>
      <protection/>
    </xf>
    <xf numFmtId="3" fontId="26" fillId="25" borderId="22" xfId="55" applyNumberFormat="1" applyFont="1" applyFill="1" applyBorder="1" applyProtection="1">
      <alignment/>
      <protection/>
    </xf>
    <xf numFmtId="3" fontId="22" fillId="25" borderId="0" xfId="55" applyNumberFormat="1" applyFont="1" applyFill="1" applyBorder="1" applyProtection="1">
      <alignment/>
      <protection/>
    </xf>
    <xf numFmtId="0" fontId="29" fillId="27" borderId="16" xfId="55" applyFont="1" applyFill="1" applyBorder="1" applyProtection="1">
      <alignment/>
      <protection/>
    </xf>
    <xf numFmtId="3" fontId="29" fillId="25" borderId="17" xfId="55" applyNumberFormat="1" applyFont="1" applyFill="1" applyBorder="1" applyProtection="1">
      <alignment/>
      <protection/>
    </xf>
    <xf numFmtId="3" fontId="29" fillId="25" borderId="18" xfId="55" applyNumberFormat="1" applyFont="1" applyFill="1" applyBorder="1" applyProtection="1">
      <alignment/>
      <protection/>
    </xf>
    <xf numFmtId="0" fontId="29" fillId="27" borderId="0" xfId="55" applyFont="1" applyFill="1" applyBorder="1" applyProtection="1">
      <alignment/>
      <protection/>
    </xf>
    <xf numFmtId="3" fontId="29" fillId="27" borderId="17" xfId="55" applyNumberFormat="1" applyFont="1" applyFill="1" applyBorder="1" applyAlignment="1" applyProtection="1">
      <alignment horizontal="right"/>
      <protection/>
    </xf>
    <xf numFmtId="3" fontId="29" fillId="27" borderId="18" xfId="55" applyNumberFormat="1" applyFont="1" applyFill="1" applyBorder="1" applyAlignment="1" applyProtection="1">
      <alignment horizontal="right"/>
      <protection/>
    </xf>
    <xf numFmtId="3" fontId="29" fillId="27" borderId="20" xfId="55" applyNumberFormat="1" applyFont="1" applyFill="1" applyBorder="1" applyAlignment="1" applyProtection="1">
      <alignment horizontal="right"/>
      <protection/>
    </xf>
    <xf numFmtId="0" fontId="30" fillId="0" borderId="0" xfId="0" applyFont="1" applyBorder="1" applyAlignment="1">
      <alignment/>
    </xf>
    <xf numFmtId="0" fontId="22" fillId="26" borderId="16" xfId="55" applyFont="1" applyFill="1" applyBorder="1" applyProtection="1">
      <alignment/>
      <protection/>
    </xf>
    <xf numFmtId="0" fontId="22" fillId="26" borderId="0" xfId="55" applyFont="1" applyFill="1" applyBorder="1" applyProtection="1">
      <alignment/>
      <protection/>
    </xf>
    <xf numFmtId="0" fontId="22" fillId="26" borderId="23" xfId="55" applyFont="1" applyFill="1" applyBorder="1" applyProtection="1">
      <alignment/>
      <protection/>
    </xf>
    <xf numFmtId="3" fontId="22" fillId="26" borderId="24" xfId="55" applyNumberFormat="1" applyFont="1" applyFill="1" applyBorder="1" applyProtection="1">
      <alignment/>
      <protection/>
    </xf>
    <xf numFmtId="0" fontId="22" fillId="26" borderId="25" xfId="55" applyFont="1" applyFill="1" applyBorder="1" applyProtection="1">
      <alignment/>
      <protection/>
    </xf>
    <xf numFmtId="3" fontId="22" fillId="26" borderId="26" xfId="55" applyNumberFormat="1" applyFont="1" applyFill="1" applyBorder="1" applyProtection="1">
      <alignment/>
      <protection/>
    </xf>
    <xf numFmtId="0" fontId="22" fillId="26" borderId="27" xfId="55" applyFont="1" applyFill="1" applyBorder="1" applyProtection="1">
      <alignment/>
      <protection/>
    </xf>
    <xf numFmtId="3" fontId="22" fillId="26" borderId="24" xfId="55" applyNumberFormat="1" applyFont="1" applyFill="1" applyBorder="1" applyAlignment="1" applyProtection="1">
      <alignment horizontal="right"/>
      <protection/>
    </xf>
    <xf numFmtId="3" fontId="22" fillId="26" borderId="25" xfId="55" applyNumberFormat="1" applyFont="1" applyFill="1" applyBorder="1" applyAlignment="1" applyProtection="1">
      <alignment horizontal="right"/>
      <protection/>
    </xf>
    <xf numFmtId="3" fontId="22" fillId="26" borderId="28" xfId="55" applyNumberFormat="1" applyFont="1" applyFill="1" applyBorder="1" applyAlignment="1" applyProtection="1">
      <alignment horizontal="right"/>
      <protection/>
    </xf>
    <xf numFmtId="0" fontId="26" fillId="26" borderId="29" xfId="55" applyFont="1" applyFill="1" applyBorder="1" applyProtection="1">
      <alignment/>
      <protection/>
    </xf>
    <xf numFmtId="0" fontId="26" fillId="26" borderId="0" xfId="55" applyFont="1" applyFill="1" applyBorder="1" applyProtection="1">
      <alignment/>
      <protection/>
    </xf>
    <xf numFmtId="3" fontId="22" fillId="0" borderId="0" xfId="55" applyNumberFormat="1" applyFont="1" applyFill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19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gmental A &amp; L -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70.7109375" style="1" customWidth="1"/>
    <col min="2" max="2" width="18.00390625" style="5" customWidth="1"/>
    <col min="3" max="3" width="18.28125" style="1" customWidth="1"/>
    <col min="4" max="4" width="18.8515625" style="1" customWidth="1"/>
    <col min="5" max="5" width="74.140625" style="1" customWidth="1"/>
    <col min="6" max="6" width="17.8515625" style="5" customWidth="1"/>
    <col min="7" max="7" width="18.140625" style="1" customWidth="1"/>
    <col min="8" max="8" width="18.00390625" style="1" customWidth="1"/>
    <col min="9" max="16384" width="9.140625" style="1" customWidth="1"/>
  </cols>
  <sheetData>
    <row r="1" spans="1:8" ht="25.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5" ht="15">
      <c r="A2" s="2" t="s">
        <v>1</v>
      </c>
      <c r="B2" s="3"/>
      <c r="C2" s="3"/>
      <c r="D2" s="3"/>
      <c r="E2" s="4"/>
    </row>
    <row r="3" spans="1:5" ht="15.75" thickBot="1">
      <c r="A3" s="6"/>
      <c r="B3" s="7"/>
      <c r="C3" s="7"/>
      <c r="D3" s="7"/>
      <c r="E3" s="5"/>
    </row>
    <row r="4" spans="1:8" s="14" customFormat="1" ht="18" thickBot="1" thickTop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9" t="s">
        <v>3</v>
      </c>
      <c r="G4" s="10" t="s">
        <v>4</v>
      </c>
      <c r="H4" s="13" t="s">
        <v>5</v>
      </c>
    </row>
    <row r="5" spans="1:8" ht="15.75" thickTop="1">
      <c r="A5" s="15"/>
      <c r="B5" s="16"/>
      <c r="C5" s="17"/>
      <c r="D5" s="18"/>
      <c r="E5" s="19"/>
      <c r="F5" s="20"/>
      <c r="G5" s="21"/>
      <c r="H5" s="22"/>
    </row>
    <row r="6" spans="1:8" ht="15">
      <c r="A6" s="23" t="s">
        <v>7</v>
      </c>
      <c r="B6" s="24">
        <f>B8+B7</f>
        <v>5792962610</v>
      </c>
      <c r="C6" s="24">
        <f>C8+C7</f>
        <v>6371543474.8430195</v>
      </c>
      <c r="D6" s="25">
        <f>D8+D7</f>
        <v>12164506084.84302</v>
      </c>
      <c r="E6" s="26" t="s">
        <v>8</v>
      </c>
      <c r="F6" s="27">
        <v>2201951079.7799997</v>
      </c>
      <c r="G6" s="28">
        <v>0</v>
      </c>
      <c r="H6" s="29">
        <v>2201951079.7799997</v>
      </c>
    </row>
    <row r="7" spans="1:8" ht="15">
      <c r="A7" s="15" t="s">
        <v>9</v>
      </c>
      <c r="B7" s="16">
        <v>5656803778</v>
      </c>
      <c r="C7" s="30">
        <v>6371543474.8430195</v>
      </c>
      <c r="D7" s="31">
        <f>B7+C7</f>
        <v>12028347252.84302</v>
      </c>
      <c r="E7" s="19"/>
      <c r="F7" s="32"/>
      <c r="G7" s="33"/>
      <c r="H7" s="34"/>
    </row>
    <row r="8" spans="1:8" ht="15">
      <c r="A8" s="15" t="s">
        <v>10</v>
      </c>
      <c r="B8" s="16">
        <f>99324299+36834533</f>
        <v>136158832</v>
      </c>
      <c r="C8" s="30">
        <v>0</v>
      </c>
      <c r="D8" s="31">
        <f>B8+C8</f>
        <v>136158832</v>
      </c>
      <c r="E8" s="26" t="s">
        <v>11</v>
      </c>
      <c r="F8" s="27">
        <v>14555375680.26287</v>
      </c>
      <c r="G8" s="28">
        <v>0</v>
      </c>
      <c r="H8" s="29">
        <v>14555375680.26287</v>
      </c>
    </row>
    <row r="9" spans="1:8" ht="15">
      <c r="A9" s="15"/>
      <c r="B9" s="16"/>
      <c r="C9" s="30"/>
      <c r="D9" s="31"/>
      <c r="E9" s="26"/>
      <c r="F9" s="27"/>
      <c r="G9" s="28"/>
      <c r="H9" s="29"/>
    </row>
    <row r="10" spans="1:8" ht="15">
      <c r="A10" s="15"/>
      <c r="B10" s="16"/>
      <c r="C10" s="30"/>
      <c r="D10" s="31"/>
      <c r="E10" s="19"/>
      <c r="F10" s="32"/>
      <c r="G10" s="33"/>
      <c r="H10" s="34"/>
    </row>
    <row r="11" spans="1:8" ht="15">
      <c r="A11" s="23" t="s">
        <v>12</v>
      </c>
      <c r="B11" s="24">
        <f>B12+B13+B17+B18+B21</f>
        <v>21482536136.54</v>
      </c>
      <c r="C11" s="35">
        <f>C12+C13+C17+C18+C21</f>
        <v>11681868846.146496</v>
      </c>
      <c r="D11" s="36">
        <f>D12+D13+D17+D18+D21</f>
        <v>33164404982.686493</v>
      </c>
      <c r="E11" s="26" t="s">
        <v>13</v>
      </c>
      <c r="F11" s="27">
        <v>0</v>
      </c>
      <c r="G11" s="28">
        <v>0</v>
      </c>
      <c r="H11" s="29">
        <v>0</v>
      </c>
    </row>
    <row r="12" spans="1:8" ht="15">
      <c r="A12" s="15" t="s">
        <v>14</v>
      </c>
      <c r="B12" s="16">
        <v>3122975211.45</v>
      </c>
      <c r="C12" s="30">
        <v>2647145463.6752377</v>
      </c>
      <c r="D12" s="31">
        <v>5770120675.125237</v>
      </c>
      <c r="E12" s="19"/>
      <c r="F12" s="32"/>
      <c r="G12" s="33"/>
      <c r="H12" s="34"/>
    </row>
    <row r="13" spans="1:8" ht="15">
      <c r="A13" s="15" t="s">
        <v>15</v>
      </c>
      <c r="B13" s="16">
        <v>4526721157.34</v>
      </c>
      <c r="C13" s="30">
        <v>214499383.42183334</v>
      </c>
      <c r="D13" s="31">
        <v>4741220540.761833</v>
      </c>
      <c r="E13" s="26" t="s">
        <v>16</v>
      </c>
      <c r="F13" s="27">
        <v>7073177034.695932</v>
      </c>
      <c r="G13" s="28">
        <v>0</v>
      </c>
      <c r="H13" s="29">
        <v>7073177034.695932</v>
      </c>
    </row>
    <row r="14" spans="1:8" ht="15">
      <c r="A14" s="15" t="s">
        <v>17</v>
      </c>
      <c r="B14" s="16">
        <v>1314763893.75</v>
      </c>
      <c r="C14" s="30">
        <v>0</v>
      </c>
      <c r="D14" s="31">
        <v>1314763893.75</v>
      </c>
      <c r="E14" s="19"/>
      <c r="F14" s="32"/>
      <c r="G14" s="33"/>
      <c r="H14" s="34"/>
    </row>
    <row r="15" spans="1:8" ht="15">
      <c r="A15" s="15" t="s">
        <v>18</v>
      </c>
      <c r="B15" s="16">
        <v>73960624.59</v>
      </c>
      <c r="C15" s="30">
        <v>0</v>
      </c>
      <c r="D15" s="31">
        <v>73960624.59</v>
      </c>
      <c r="E15" s="26" t="s">
        <v>19</v>
      </c>
      <c r="F15" s="27">
        <v>47267540790.03194</v>
      </c>
      <c r="G15" s="28">
        <v>0</v>
      </c>
      <c r="H15" s="29">
        <v>47267540790.03194</v>
      </c>
    </row>
    <row r="16" spans="1:8" ht="15">
      <c r="A16" s="15" t="s">
        <v>20</v>
      </c>
      <c r="B16" s="16">
        <v>3137996639</v>
      </c>
      <c r="C16" s="30">
        <v>214499383.42183334</v>
      </c>
      <c r="D16" s="31">
        <v>3352496022.421833</v>
      </c>
      <c r="E16" s="19" t="s">
        <v>21</v>
      </c>
      <c r="F16" s="32">
        <v>21673967512.363487</v>
      </c>
      <c r="G16" s="33">
        <v>0</v>
      </c>
      <c r="H16" s="34">
        <v>21673967512.363487</v>
      </c>
    </row>
    <row r="17" spans="1:8" ht="15">
      <c r="A17" s="15" t="s">
        <v>22</v>
      </c>
      <c r="B17" s="16">
        <v>4090899748.15</v>
      </c>
      <c r="C17" s="30">
        <v>108617578.45700228</v>
      </c>
      <c r="D17" s="31">
        <v>4199517326.6070023</v>
      </c>
      <c r="E17" s="37" t="s">
        <v>23</v>
      </c>
      <c r="F17" s="32"/>
      <c r="G17" s="33"/>
      <c r="H17" s="34"/>
    </row>
    <row r="18" spans="1:8" ht="15">
      <c r="A18" s="15" t="s">
        <v>24</v>
      </c>
      <c r="B18" s="16">
        <f>B20</f>
        <v>95388790</v>
      </c>
      <c r="C18" s="16">
        <f>C20</f>
        <v>-136484606</v>
      </c>
      <c r="D18" s="31">
        <f>B18+C18</f>
        <v>-41095816</v>
      </c>
      <c r="E18" s="37" t="s">
        <v>25</v>
      </c>
      <c r="F18" s="32">
        <v>0</v>
      </c>
      <c r="G18" s="33">
        <v>0</v>
      </c>
      <c r="H18" s="34">
        <v>0</v>
      </c>
    </row>
    <row r="19" spans="1:8" ht="15">
      <c r="A19" s="15" t="s">
        <v>26</v>
      </c>
      <c r="B19" s="16">
        <v>0</v>
      </c>
      <c r="C19" s="30">
        <v>0</v>
      </c>
      <c r="D19" s="31">
        <v>0</v>
      </c>
      <c r="E19" s="37" t="s">
        <v>27</v>
      </c>
      <c r="F19" s="32">
        <v>0</v>
      </c>
      <c r="G19" s="33">
        <v>0</v>
      </c>
      <c r="H19" s="34">
        <v>0</v>
      </c>
    </row>
    <row r="20" spans="1:8" ht="15">
      <c r="A20" s="15" t="s">
        <v>28</v>
      </c>
      <c r="B20" s="16">
        <f>6919297+88469493</f>
        <v>95388790</v>
      </c>
      <c r="C20" s="30">
        <f>-129166932-29475793+22158119</f>
        <v>-136484606</v>
      </c>
      <c r="D20" s="31">
        <f>B20+C20</f>
        <v>-41095816</v>
      </c>
      <c r="E20" s="19" t="s">
        <v>29</v>
      </c>
      <c r="F20" s="32">
        <v>25588193436.008446</v>
      </c>
      <c r="G20" s="33">
        <v>0</v>
      </c>
      <c r="H20" s="34">
        <v>25588193436.008446</v>
      </c>
    </row>
    <row r="21" spans="1:8" ht="15">
      <c r="A21" s="15" t="s">
        <v>30</v>
      </c>
      <c r="B21" s="16">
        <v>9646551229.6</v>
      </c>
      <c r="C21" s="30">
        <v>8848091026.592422</v>
      </c>
      <c r="D21" s="31">
        <v>18494642256.19242</v>
      </c>
      <c r="E21" s="38" t="s">
        <v>31</v>
      </c>
      <c r="F21" s="32">
        <v>5379841.66</v>
      </c>
      <c r="G21" s="33">
        <v>0</v>
      </c>
      <c r="H21" s="34">
        <v>5379841.66</v>
      </c>
    </row>
    <row r="22" spans="1:8" ht="15">
      <c r="A22" s="15"/>
      <c r="B22" s="16"/>
      <c r="C22" s="30"/>
      <c r="D22" s="31"/>
      <c r="E22" s="38" t="s">
        <v>32</v>
      </c>
      <c r="F22" s="32">
        <v>0</v>
      </c>
      <c r="G22" s="33">
        <v>0</v>
      </c>
      <c r="H22" s="34">
        <v>0</v>
      </c>
    </row>
    <row r="23" spans="1:8" ht="15">
      <c r="A23" s="23" t="s">
        <v>33</v>
      </c>
      <c r="B23" s="24">
        <v>-2709309832</v>
      </c>
      <c r="C23" s="35"/>
      <c r="D23" s="36">
        <v>-2709309832</v>
      </c>
      <c r="E23" s="19"/>
      <c r="F23" s="32"/>
      <c r="G23" s="33"/>
      <c r="H23" s="34"/>
    </row>
    <row r="24" spans="1:8" ht="15">
      <c r="A24" s="15"/>
      <c r="B24" s="16"/>
      <c r="C24" s="30"/>
      <c r="D24" s="39"/>
      <c r="E24" s="26" t="s">
        <v>34</v>
      </c>
      <c r="F24" s="27">
        <v>1708841164.3333335</v>
      </c>
      <c r="G24" s="28">
        <v>0</v>
      </c>
      <c r="H24" s="29">
        <v>1708841164.3333335</v>
      </c>
    </row>
    <row r="25" spans="1:8" ht="15">
      <c r="A25" s="23" t="s">
        <v>35</v>
      </c>
      <c r="B25" s="24">
        <v>0</v>
      </c>
      <c r="C25" s="35">
        <v>2071725545.5982382</v>
      </c>
      <c r="D25" s="36">
        <v>2071725545.5982382</v>
      </c>
      <c r="E25" s="19" t="s">
        <v>36</v>
      </c>
      <c r="F25" s="32">
        <v>130000000</v>
      </c>
      <c r="G25" s="33">
        <v>0</v>
      </c>
      <c r="H25" s="34">
        <v>130000000</v>
      </c>
    </row>
    <row r="26" spans="1:8" ht="15">
      <c r="A26" s="15" t="s">
        <v>37</v>
      </c>
      <c r="B26" s="16">
        <v>0</v>
      </c>
      <c r="C26" s="30">
        <v>468856687.2074</v>
      </c>
      <c r="D26" s="39">
        <v>468856687.2074</v>
      </c>
      <c r="E26" s="19" t="s">
        <v>38</v>
      </c>
      <c r="F26" s="32">
        <v>1578841164.3333335</v>
      </c>
      <c r="G26" s="33">
        <v>0</v>
      </c>
      <c r="H26" s="34">
        <v>1578841164.3333335</v>
      </c>
    </row>
    <row r="27" spans="1:8" ht="15">
      <c r="A27" s="15" t="s">
        <v>39</v>
      </c>
      <c r="B27" s="16">
        <v>0</v>
      </c>
      <c r="C27" s="30">
        <v>0</v>
      </c>
      <c r="D27" s="31">
        <v>0</v>
      </c>
      <c r="E27" s="19"/>
      <c r="F27" s="32"/>
      <c r="G27" s="33"/>
      <c r="H27" s="34"/>
    </row>
    <row r="28" spans="1:8" ht="15">
      <c r="A28" s="15" t="s">
        <v>40</v>
      </c>
      <c r="B28" s="16">
        <v>0</v>
      </c>
      <c r="C28" s="30">
        <v>0</v>
      </c>
      <c r="D28" s="31">
        <v>0</v>
      </c>
      <c r="E28" s="26" t="s">
        <v>41</v>
      </c>
      <c r="F28" s="27">
        <v>0</v>
      </c>
      <c r="G28" s="28">
        <v>427926584447.4247</v>
      </c>
      <c r="H28" s="29">
        <v>427926584447.4247</v>
      </c>
    </row>
    <row r="29" spans="1:8" ht="15">
      <c r="A29" s="15" t="s">
        <v>42</v>
      </c>
      <c r="B29" s="16">
        <v>0</v>
      </c>
      <c r="C29" s="30">
        <v>468856687.2074</v>
      </c>
      <c r="D29" s="31">
        <v>468856687.2074</v>
      </c>
      <c r="E29" s="19" t="s">
        <v>43</v>
      </c>
      <c r="F29" s="32">
        <v>0</v>
      </c>
      <c r="G29" s="33">
        <v>199641924784.67072</v>
      </c>
      <c r="H29" s="34">
        <v>199641924784.67072</v>
      </c>
    </row>
    <row r="30" spans="1:8" ht="15">
      <c r="A30" s="15" t="s">
        <v>44</v>
      </c>
      <c r="B30" s="16">
        <v>0</v>
      </c>
      <c r="C30" s="30">
        <v>1602868858.3908381</v>
      </c>
      <c r="D30" s="39">
        <v>1602868858.3908381</v>
      </c>
      <c r="E30" s="19" t="s">
        <v>45</v>
      </c>
      <c r="F30" s="32">
        <v>0</v>
      </c>
      <c r="G30" s="33">
        <v>39216361459.877525</v>
      </c>
      <c r="H30" s="34">
        <v>39216361459.877525</v>
      </c>
    </row>
    <row r="31" spans="1:8" ht="15">
      <c r="A31" s="15" t="s">
        <v>39</v>
      </c>
      <c r="B31" s="16">
        <v>0</v>
      </c>
      <c r="C31" s="30">
        <v>0</v>
      </c>
      <c r="D31" s="31">
        <v>0</v>
      </c>
      <c r="E31" s="19" t="s">
        <v>46</v>
      </c>
      <c r="F31" s="32">
        <v>0</v>
      </c>
      <c r="G31" s="33">
        <v>4661429795.323116</v>
      </c>
      <c r="H31" s="34">
        <v>4661429795.323116</v>
      </c>
    </row>
    <row r="32" spans="1:8" ht="15">
      <c r="A32" s="15" t="s">
        <v>40</v>
      </c>
      <c r="B32" s="16">
        <v>0</v>
      </c>
      <c r="C32" s="30">
        <v>0</v>
      </c>
      <c r="D32" s="31">
        <v>0</v>
      </c>
      <c r="E32" s="37" t="s">
        <v>47</v>
      </c>
      <c r="F32" s="32">
        <v>0</v>
      </c>
      <c r="G32" s="33">
        <v>4372231589.323116</v>
      </c>
      <c r="H32" s="34">
        <v>4372231589.323116</v>
      </c>
    </row>
    <row r="33" spans="1:8" ht="15">
      <c r="A33" s="15" t="s">
        <v>42</v>
      </c>
      <c r="B33" s="16">
        <v>0</v>
      </c>
      <c r="C33" s="30">
        <v>1602868858.3908381</v>
      </c>
      <c r="D33" s="31">
        <v>1602868858.3908381</v>
      </c>
      <c r="E33" s="37" t="s">
        <v>48</v>
      </c>
      <c r="F33" s="32">
        <v>0</v>
      </c>
      <c r="G33" s="33">
        <v>965825045.66</v>
      </c>
      <c r="H33" s="34">
        <v>965825045.66</v>
      </c>
    </row>
    <row r="34" spans="1:8" ht="15">
      <c r="A34" s="15"/>
      <c r="B34" s="16"/>
      <c r="C34" s="30"/>
      <c r="D34" s="31"/>
      <c r="E34" s="37" t="s">
        <v>49</v>
      </c>
      <c r="F34" s="32">
        <v>0</v>
      </c>
      <c r="G34" s="33">
        <v>3406406543.6631165</v>
      </c>
      <c r="H34" s="34">
        <v>3406406543.6631165</v>
      </c>
    </row>
    <row r="35" spans="1:8" ht="15">
      <c r="A35" s="23" t="s">
        <v>50</v>
      </c>
      <c r="B35" s="24">
        <v>10355914.52</v>
      </c>
      <c r="C35" s="35">
        <v>208490781.31522858</v>
      </c>
      <c r="D35" s="36">
        <v>218846695.8352286</v>
      </c>
      <c r="E35" s="37" t="s">
        <v>51</v>
      </c>
      <c r="F35" s="32">
        <v>0</v>
      </c>
      <c r="G35" s="33">
        <v>289198206</v>
      </c>
      <c r="H35" s="34">
        <v>289198206</v>
      </c>
    </row>
    <row r="36" spans="1:8" ht="15">
      <c r="A36" s="40"/>
      <c r="B36" s="41"/>
      <c r="C36" s="42"/>
      <c r="D36" s="43"/>
      <c r="E36" s="37" t="s">
        <v>48</v>
      </c>
      <c r="F36" s="32">
        <v>0</v>
      </c>
      <c r="G36" s="33">
        <v>19458185</v>
      </c>
      <c r="H36" s="34">
        <v>19458185</v>
      </c>
    </row>
    <row r="37" spans="1:8" ht="15">
      <c r="A37" s="23" t="s">
        <v>52</v>
      </c>
      <c r="B37" s="24">
        <v>201632661742.87775</v>
      </c>
      <c r="C37" s="35">
        <v>300948395545.66376</v>
      </c>
      <c r="D37" s="36">
        <v>502581057288.5415</v>
      </c>
      <c r="E37" s="37" t="s">
        <v>49</v>
      </c>
      <c r="F37" s="32">
        <v>0</v>
      </c>
      <c r="G37" s="33">
        <v>269740021</v>
      </c>
      <c r="H37" s="34">
        <v>269740021</v>
      </c>
    </row>
    <row r="38" spans="1:8" ht="15">
      <c r="A38" s="23" t="s">
        <v>53</v>
      </c>
      <c r="B38" s="24">
        <v>174409048731.58713</v>
      </c>
      <c r="C38" s="35">
        <v>2012245912.6484704</v>
      </c>
      <c r="D38" s="36">
        <v>176421294644.2356</v>
      </c>
      <c r="E38" s="19" t="s">
        <v>54</v>
      </c>
      <c r="F38" s="32">
        <v>0</v>
      </c>
      <c r="G38" s="33">
        <v>7536065800.386458</v>
      </c>
      <c r="H38" s="34">
        <v>7536065800.386458</v>
      </c>
    </row>
    <row r="39" spans="1:8" ht="15">
      <c r="A39" s="15" t="s">
        <v>55</v>
      </c>
      <c r="B39" s="16">
        <v>146045856585.72314</v>
      </c>
      <c r="C39" s="30">
        <v>0</v>
      </c>
      <c r="D39" s="39">
        <v>146045856585.72314</v>
      </c>
      <c r="E39" s="37" t="s">
        <v>56</v>
      </c>
      <c r="F39" s="32">
        <v>0</v>
      </c>
      <c r="G39" s="33">
        <v>2933765255.650009</v>
      </c>
      <c r="H39" s="34">
        <v>2933765255.650009</v>
      </c>
    </row>
    <row r="40" spans="1:8" ht="15">
      <c r="A40" s="44" t="s">
        <v>57</v>
      </c>
      <c r="B40" s="16">
        <v>17645173640.982452</v>
      </c>
      <c r="C40" s="30">
        <v>0</v>
      </c>
      <c r="D40" s="31">
        <v>17645173640.982452</v>
      </c>
      <c r="E40" s="37" t="s">
        <v>58</v>
      </c>
      <c r="F40" s="32">
        <v>0</v>
      </c>
      <c r="G40" s="33">
        <v>2594322054.893567</v>
      </c>
      <c r="H40" s="34">
        <v>2594322054.893567</v>
      </c>
    </row>
    <row r="41" spans="1:8" ht="15">
      <c r="A41" s="44" t="s">
        <v>59</v>
      </c>
      <c r="B41" s="16">
        <v>77932013938.45247</v>
      </c>
      <c r="C41" s="30">
        <v>0</v>
      </c>
      <c r="D41" s="31">
        <v>77932013938.45247</v>
      </c>
      <c r="E41" s="37" t="s">
        <v>60</v>
      </c>
      <c r="F41" s="32">
        <v>0</v>
      </c>
      <c r="G41" s="33">
        <v>2007978489.8428824</v>
      </c>
      <c r="H41" s="34">
        <v>2007978489.8428824</v>
      </c>
    </row>
    <row r="42" spans="1:8" ht="15">
      <c r="A42" s="44" t="s">
        <v>61</v>
      </c>
      <c r="B42" s="16">
        <v>50391801671.28824</v>
      </c>
      <c r="C42" s="30">
        <v>0</v>
      </c>
      <c r="D42" s="31">
        <v>50391801671.28824</v>
      </c>
      <c r="E42" s="19" t="s">
        <v>62</v>
      </c>
      <c r="F42" s="32">
        <v>0</v>
      </c>
      <c r="G42" s="33">
        <v>269080032.09564435</v>
      </c>
      <c r="H42" s="34">
        <v>269080032.09564435</v>
      </c>
    </row>
    <row r="43" spans="1:8" ht="15">
      <c r="A43" s="44" t="s">
        <v>63</v>
      </c>
      <c r="B43" s="16">
        <v>76867335</v>
      </c>
      <c r="C43" s="30">
        <v>0</v>
      </c>
      <c r="D43" s="31">
        <v>76867335</v>
      </c>
      <c r="E43" s="19" t="s">
        <v>64</v>
      </c>
      <c r="F43" s="32">
        <v>0</v>
      </c>
      <c r="G43" s="33">
        <v>172169610553.22644</v>
      </c>
      <c r="H43" s="34">
        <v>172169610553.22644</v>
      </c>
    </row>
    <row r="44" spans="1:8" ht="15">
      <c r="A44" s="15" t="s">
        <v>65</v>
      </c>
      <c r="B44" s="16">
        <v>28363192145.863983</v>
      </c>
      <c r="C44" s="30">
        <v>2012245912.6484704</v>
      </c>
      <c r="D44" s="31">
        <v>30375438058.51245</v>
      </c>
      <c r="E44" s="37" t="s">
        <v>66</v>
      </c>
      <c r="F44" s="32">
        <v>0</v>
      </c>
      <c r="G44" s="33">
        <v>146954699407.4568</v>
      </c>
      <c r="H44" s="34">
        <v>146954699407.4568</v>
      </c>
    </row>
    <row r="45" spans="1:8" ht="15">
      <c r="A45" s="44" t="s">
        <v>57</v>
      </c>
      <c r="B45" s="16">
        <v>15243626511.083746</v>
      </c>
      <c r="C45" s="30">
        <v>300165358.95690215</v>
      </c>
      <c r="D45" s="31">
        <v>15543791870.040648</v>
      </c>
      <c r="E45" s="37" t="s">
        <v>67</v>
      </c>
      <c r="F45" s="32">
        <v>0</v>
      </c>
      <c r="G45" s="33">
        <v>3732021700.4833527</v>
      </c>
      <c r="H45" s="34">
        <v>3732021700.4833527</v>
      </c>
    </row>
    <row r="46" spans="1:8" ht="15">
      <c r="A46" s="44" t="s">
        <v>59</v>
      </c>
      <c r="B46" s="16">
        <v>921188996.3311388</v>
      </c>
      <c r="C46" s="30">
        <v>334119788.3336849</v>
      </c>
      <c r="D46" s="31">
        <v>1255308784.6648238</v>
      </c>
      <c r="E46" s="37" t="s">
        <v>68</v>
      </c>
      <c r="F46" s="32">
        <v>0</v>
      </c>
      <c r="G46" s="33">
        <v>21482889445.28633</v>
      </c>
      <c r="H46" s="34">
        <v>21482889445.28633</v>
      </c>
    </row>
    <row r="47" spans="1:8" ht="15">
      <c r="A47" s="44" t="s">
        <v>69</v>
      </c>
      <c r="B47" s="16">
        <v>12194848127.449097</v>
      </c>
      <c r="C47" s="30">
        <v>1377960765.3578835</v>
      </c>
      <c r="D47" s="31">
        <v>13572808892.80698</v>
      </c>
      <c r="E47" s="19" t="s">
        <v>70</v>
      </c>
      <c r="F47" s="32">
        <v>0</v>
      </c>
      <c r="G47" s="33">
        <v>4432112021.844761</v>
      </c>
      <c r="H47" s="34">
        <v>4432112021.844761</v>
      </c>
    </row>
    <row r="48" spans="1:8" ht="15">
      <c r="A48" s="44" t="s">
        <v>63</v>
      </c>
      <c r="B48" s="16">
        <v>3528511</v>
      </c>
      <c r="C48" s="30">
        <v>0</v>
      </c>
      <c r="D48" s="31">
        <v>3528511</v>
      </c>
      <c r="E48" s="19"/>
      <c r="F48" s="32"/>
      <c r="G48" s="33"/>
      <c r="H48" s="34"/>
    </row>
    <row r="49" spans="1:8" ht="15">
      <c r="A49" s="23" t="s">
        <v>71</v>
      </c>
      <c r="B49" s="24">
        <v>23790556690.253532</v>
      </c>
      <c r="C49" s="35">
        <v>2562508020.1316004</v>
      </c>
      <c r="D49" s="36">
        <v>26353064710.38513</v>
      </c>
      <c r="E49" s="26" t="s">
        <v>72</v>
      </c>
      <c r="F49" s="27">
        <v>139431369927.50937</v>
      </c>
      <c r="G49" s="28">
        <v>0</v>
      </c>
      <c r="H49" s="29">
        <v>139431369927.50937</v>
      </c>
    </row>
    <row r="50" spans="1:8" ht="15">
      <c r="A50" s="15" t="s">
        <v>55</v>
      </c>
      <c r="B50" s="16">
        <v>13796037085.578812</v>
      </c>
      <c r="C50" s="30">
        <v>0</v>
      </c>
      <c r="D50" s="39">
        <v>13796037085.578812</v>
      </c>
      <c r="E50" s="19" t="s">
        <v>73</v>
      </c>
      <c r="F50" s="32">
        <v>1063070883.58</v>
      </c>
      <c r="G50" s="33">
        <v>0</v>
      </c>
      <c r="H50" s="34">
        <v>1063070883.58</v>
      </c>
    </row>
    <row r="51" spans="1:8" ht="15">
      <c r="A51" s="44" t="s">
        <v>57</v>
      </c>
      <c r="B51" s="16">
        <v>1183473031.0173783</v>
      </c>
      <c r="C51" s="30">
        <v>0</v>
      </c>
      <c r="D51" s="39">
        <v>1183473031.0173783</v>
      </c>
      <c r="E51" s="37" t="s">
        <v>47</v>
      </c>
      <c r="F51" s="32">
        <v>1062535226.58</v>
      </c>
      <c r="G51" s="33">
        <v>0</v>
      </c>
      <c r="H51" s="34">
        <v>1062535226.58</v>
      </c>
    </row>
    <row r="52" spans="1:8" ht="15">
      <c r="A52" s="44" t="s">
        <v>59</v>
      </c>
      <c r="B52" s="16">
        <v>2313785582.51</v>
      </c>
      <c r="C52" s="30">
        <v>0</v>
      </c>
      <c r="D52" s="31">
        <v>2313785582.51</v>
      </c>
      <c r="E52" s="37" t="s">
        <v>51</v>
      </c>
      <c r="F52" s="32">
        <v>535657</v>
      </c>
      <c r="G52" s="33">
        <v>0</v>
      </c>
      <c r="H52" s="34">
        <v>535657</v>
      </c>
    </row>
    <row r="53" spans="1:8" ht="15">
      <c r="A53" s="44" t="s">
        <v>61</v>
      </c>
      <c r="B53" s="16">
        <v>10298778472.051434</v>
      </c>
      <c r="C53" s="30">
        <v>0</v>
      </c>
      <c r="D53" s="31">
        <v>10298778472.051434</v>
      </c>
      <c r="E53" s="19" t="s">
        <v>74</v>
      </c>
      <c r="F53" s="32">
        <v>2389941923.88</v>
      </c>
      <c r="G53" s="33">
        <v>0</v>
      </c>
      <c r="H53" s="34">
        <v>2389941923.88</v>
      </c>
    </row>
    <row r="54" spans="1:8" ht="15">
      <c r="A54" s="44" t="s">
        <v>63</v>
      </c>
      <c r="B54" s="16">
        <v>0</v>
      </c>
      <c r="C54" s="30">
        <v>0</v>
      </c>
      <c r="D54" s="31">
        <v>0</v>
      </c>
      <c r="E54" s="19" t="s">
        <v>75</v>
      </c>
      <c r="F54" s="32">
        <v>0</v>
      </c>
      <c r="G54" s="33">
        <v>0</v>
      </c>
      <c r="H54" s="34">
        <v>0</v>
      </c>
    </row>
    <row r="55" spans="1:8" ht="15">
      <c r="A55" s="15" t="s">
        <v>65</v>
      </c>
      <c r="B55" s="16">
        <v>9994519604.674719</v>
      </c>
      <c r="C55" s="30">
        <v>2562508020.1316004</v>
      </c>
      <c r="D55" s="39">
        <v>12557027624.806318</v>
      </c>
      <c r="E55" s="19" t="s">
        <v>76</v>
      </c>
      <c r="F55" s="32">
        <v>0</v>
      </c>
      <c r="G55" s="33">
        <v>0</v>
      </c>
      <c r="H55" s="34">
        <v>0</v>
      </c>
    </row>
    <row r="56" spans="1:8" ht="15">
      <c r="A56" s="44" t="s">
        <v>57</v>
      </c>
      <c r="B56" s="16">
        <v>690097433.6707102</v>
      </c>
      <c r="C56" s="30">
        <v>162150.6177</v>
      </c>
      <c r="D56" s="31">
        <v>690259584.2884102</v>
      </c>
      <c r="E56" s="19" t="s">
        <v>77</v>
      </c>
      <c r="F56" s="32">
        <v>33896846428.67361</v>
      </c>
      <c r="G56" s="33">
        <v>0</v>
      </c>
      <c r="H56" s="34">
        <v>33896846428.67361</v>
      </c>
    </row>
    <row r="57" spans="1:8" ht="15">
      <c r="A57" s="44" t="s">
        <v>59</v>
      </c>
      <c r="B57" s="16">
        <v>4041067</v>
      </c>
      <c r="C57" s="30">
        <v>576410</v>
      </c>
      <c r="D57" s="31">
        <v>4617477</v>
      </c>
      <c r="E57" s="19" t="s">
        <v>78</v>
      </c>
      <c r="F57" s="32">
        <v>78754347554.48183</v>
      </c>
      <c r="G57" s="33">
        <v>0</v>
      </c>
      <c r="H57" s="34">
        <v>78754347554.48183</v>
      </c>
    </row>
    <row r="58" spans="1:8" ht="15">
      <c r="A58" s="44" t="s">
        <v>69</v>
      </c>
      <c r="B58" s="16">
        <v>9300381104.00401</v>
      </c>
      <c r="C58" s="30">
        <v>2561769459.5139003</v>
      </c>
      <c r="D58" s="31">
        <v>11862150563.517908</v>
      </c>
      <c r="E58" s="19" t="s">
        <v>79</v>
      </c>
      <c r="F58" s="32">
        <v>17879250245.614506</v>
      </c>
      <c r="G58" s="33">
        <v>0</v>
      </c>
      <c r="H58" s="34">
        <v>17879250245.614506</v>
      </c>
    </row>
    <row r="59" spans="1:8" ht="15">
      <c r="A59" s="44" t="s">
        <v>63</v>
      </c>
      <c r="B59" s="16">
        <v>0</v>
      </c>
      <c r="C59" s="30">
        <v>0</v>
      </c>
      <c r="D59" s="31">
        <v>0</v>
      </c>
      <c r="E59" s="37" t="s">
        <v>66</v>
      </c>
      <c r="F59" s="32">
        <v>14277299369.27972</v>
      </c>
      <c r="G59" s="33">
        <v>0</v>
      </c>
      <c r="H59" s="34">
        <v>14277299369.27972</v>
      </c>
    </row>
    <row r="60" spans="1:8" ht="15">
      <c r="A60" s="23" t="s">
        <v>80</v>
      </c>
      <c r="B60" s="24">
        <v>2543850080.57</v>
      </c>
      <c r="C60" s="35">
        <v>0</v>
      </c>
      <c r="D60" s="45">
        <v>2543850080.57</v>
      </c>
      <c r="E60" s="37" t="s">
        <v>67</v>
      </c>
      <c r="F60" s="32">
        <v>3593563502.2447863</v>
      </c>
      <c r="G60" s="33">
        <v>0</v>
      </c>
      <c r="H60" s="34">
        <v>3593563502.2447863</v>
      </c>
    </row>
    <row r="61" spans="1:8" ht="15">
      <c r="A61" s="44" t="s">
        <v>57</v>
      </c>
      <c r="B61" s="16">
        <v>670850335.09</v>
      </c>
      <c r="C61" s="30">
        <v>0</v>
      </c>
      <c r="D61" s="31">
        <v>670850335.09</v>
      </c>
      <c r="E61" s="37" t="s">
        <v>68</v>
      </c>
      <c r="F61" s="32">
        <v>8387374.090000001</v>
      </c>
      <c r="G61" s="33">
        <v>0</v>
      </c>
      <c r="H61" s="34">
        <v>8387374.090000001</v>
      </c>
    </row>
    <row r="62" spans="1:8" ht="15">
      <c r="A62" s="44" t="s">
        <v>59</v>
      </c>
      <c r="B62" s="16">
        <v>1485194346.23</v>
      </c>
      <c r="C62" s="30">
        <v>0</v>
      </c>
      <c r="D62" s="31">
        <v>1485194346.23</v>
      </c>
      <c r="E62" s="19" t="s">
        <v>81</v>
      </c>
      <c r="F62" s="32">
        <v>5447912891.279433</v>
      </c>
      <c r="G62" s="33">
        <v>0</v>
      </c>
      <c r="H62" s="34">
        <v>5447912891.279433</v>
      </c>
    </row>
    <row r="63" spans="1:8" ht="15">
      <c r="A63" s="44" t="s">
        <v>69</v>
      </c>
      <c r="B63" s="16">
        <v>387805399.24999994</v>
      </c>
      <c r="C63" s="30">
        <v>0</v>
      </c>
      <c r="D63" s="31">
        <v>387805399.24999994</v>
      </c>
      <c r="E63" s="37" t="s">
        <v>56</v>
      </c>
      <c r="F63" s="32">
        <v>3557186763.609433</v>
      </c>
      <c r="G63" s="33">
        <v>0</v>
      </c>
      <c r="H63" s="34">
        <v>3557186763.609433</v>
      </c>
    </row>
    <row r="64" spans="1:8" ht="15">
      <c r="A64" s="23" t="s">
        <v>82</v>
      </c>
      <c r="B64" s="24">
        <v>63482023.5975</v>
      </c>
      <c r="C64" s="35">
        <v>106777565.17994769</v>
      </c>
      <c r="D64" s="45">
        <v>170259588.77744767</v>
      </c>
      <c r="E64" s="37" t="s">
        <v>58</v>
      </c>
      <c r="F64" s="32">
        <v>1889726127.67</v>
      </c>
      <c r="G64" s="33">
        <v>0</v>
      </c>
      <c r="H64" s="34">
        <v>1889726127.67</v>
      </c>
    </row>
    <row r="65" spans="1:8" ht="15">
      <c r="A65" s="15" t="s">
        <v>55</v>
      </c>
      <c r="B65" s="16">
        <v>29405440.48</v>
      </c>
      <c r="C65" s="30">
        <v>447851</v>
      </c>
      <c r="D65" s="31">
        <v>29853291.48</v>
      </c>
      <c r="E65" s="37" t="s">
        <v>60</v>
      </c>
      <c r="F65" s="32">
        <v>1000000</v>
      </c>
      <c r="G65" s="33">
        <v>0</v>
      </c>
      <c r="H65" s="34">
        <v>1000000</v>
      </c>
    </row>
    <row r="66" spans="1:8" ht="15">
      <c r="A66" s="44" t="s">
        <v>57</v>
      </c>
      <c r="B66" s="16">
        <v>29105504.18</v>
      </c>
      <c r="C66" s="30">
        <v>447851</v>
      </c>
      <c r="D66" s="31">
        <v>29553355.18</v>
      </c>
      <c r="E66" s="37"/>
      <c r="F66" s="32"/>
      <c r="G66" s="33"/>
      <c r="H66" s="34"/>
    </row>
    <row r="67" spans="1:8" ht="15">
      <c r="A67" s="44" t="s">
        <v>59</v>
      </c>
      <c r="B67" s="16">
        <v>299936.3</v>
      </c>
      <c r="C67" s="30">
        <v>0</v>
      </c>
      <c r="D67" s="31">
        <v>299936.3</v>
      </c>
      <c r="E67" s="26" t="s">
        <v>83</v>
      </c>
      <c r="F67" s="27">
        <v>8151782734.531223</v>
      </c>
      <c r="G67" s="28">
        <v>0</v>
      </c>
      <c r="H67" s="29">
        <v>8151782734.531223</v>
      </c>
    </row>
    <row r="68" spans="1:8" ht="15">
      <c r="A68" s="44" t="s">
        <v>69</v>
      </c>
      <c r="B68" s="16">
        <v>0</v>
      </c>
      <c r="C68" s="30">
        <v>0</v>
      </c>
      <c r="D68" s="31">
        <v>0</v>
      </c>
      <c r="E68" s="26" t="s">
        <v>84</v>
      </c>
      <c r="F68" s="27"/>
      <c r="G68" s="28"/>
      <c r="H68" s="29"/>
    </row>
    <row r="69" spans="1:8" ht="15">
      <c r="A69" s="15" t="s">
        <v>65</v>
      </c>
      <c r="B69" s="16">
        <v>34076583.1175</v>
      </c>
      <c r="C69" s="30">
        <v>106329714.17994769</v>
      </c>
      <c r="D69" s="31">
        <v>140406297.29744768</v>
      </c>
      <c r="E69" s="19" t="s">
        <v>73</v>
      </c>
      <c r="F69" s="32">
        <v>0</v>
      </c>
      <c r="G69" s="33">
        <v>0</v>
      </c>
      <c r="H69" s="34">
        <v>0</v>
      </c>
    </row>
    <row r="70" spans="1:8" ht="15">
      <c r="A70" s="44" t="s">
        <v>57</v>
      </c>
      <c r="B70" s="16">
        <v>14961619.68</v>
      </c>
      <c r="C70" s="30">
        <v>51326.69101434804</v>
      </c>
      <c r="D70" s="31">
        <v>15012946.371014347</v>
      </c>
      <c r="E70" s="37" t="s">
        <v>47</v>
      </c>
      <c r="F70" s="32">
        <v>0</v>
      </c>
      <c r="G70" s="33">
        <v>0</v>
      </c>
      <c r="H70" s="34">
        <v>0</v>
      </c>
    </row>
    <row r="71" spans="1:8" ht="15">
      <c r="A71" s="44" t="s">
        <v>59</v>
      </c>
      <c r="B71" s="16">
        <v>0</v>
      </c>
      <c r="C71" s="30">
        <v>0</v>
      </c>
      <c r="D71" s="31">
        <v>0</v>
      </c>
      <c r="E71" s="37" t="s">
        <v>51</v>
      </c>
      <c r="F71" s="32">
        <v>0</v>
      </c>
      <c r="G71" s="33">
        <v>0</v>
      </c>
      <c r="H71" s="34">
        <v>0</v>
      </c>
    </row>
    <row r="72" spans="1:8" ht="15">
      <c r="A72" s="44" t="s">
        <v>69</v>
      </c>
      <c r="B72" s="16">
        <v>19114963.4375</v>
      </c>
      <c r="C72" s="30">
        <v>106278387.48893334</v>
      </c>
      <c r="D72" s="31">
        <v>125393350.92643334</v>
      </c>
      <c r="E72" s="19" t="s">
        <v>74</v>
      </c>
      <c r="F72" s="32">
        <v>0</v>
      </c>
      <c r="G72" s="33">
        <v>0</v>
      </c>
      <c r="H72" s="34">
        <v>0</v>
      </c>
    </row>
    <row r="73" spans="1:8" ht="15">
      <c r="A73" s="23" t="s">
        <v>85</v>
      </c>
      <c r="B73" s="24">
        <v>50532.64</v>
      </c>
      <c r="C73" s="35">
        <v>183344819282.8796</v>
      </c>
      <c r="D73" s="45">
        <v>183344869815.51962</v>
      </c>
      <c r="E73" s="19" t="s">
        <v>75</v>
      </c>
      <c r="F73" s="32">
        <v>0</v>
      </c>
      <c r="G73" s="33">
        <v>0</v>
      </c>
      <c r="H73" s="34">
        <v>0</v>
      </c>
    </row>
    <row r="74" spans="1:8" ht="15">
      <c r="A74" s="15" t="s">
        <v>55</v>
      </c>
      <c r="B74" s="16">
        <v>0</v>
      </c>
      <c r="C74" s="30">
        <v>199809284.16847497</v>
      </c>
      <c r="D74" s="31">
        <v>199809284.16847497</v>
      </c>
      <c r="E74" s="19" t="s">
        <v>76</v>
      </c>
      <c r="F74" s="32">
        <v>0</v>
      </c>
      <c r="G74" s="33">
        <v>0</v>
      </c>
      <c r="H74" s="34">
        <v>0</v>
      </c>
    </row>
    <row r="75" spans="1:8" ht="15">
      <c r="A75" s="44" t="s">
        <v>57</v>
      </c>
      <c r="B75" s="16">
        <v>0</v>
      </c>
      <c r="C75" s="30">
        <v>38972112.2871</v>
      </c>
      <c r="D75" s="31">
        <v>38972112.2871</v>
      </c>
      <c r="E75" s="19" t="s">
        <v>77</v>
      </c>
      <c r="F75" s="32">
        <v>545699111.34</v>
      </c>
      <c r="G75" s="33">
        <v>0</v>
      </c>
      <c r="H75" s="34">
        <v>545699111.34</v>
      </c>
    </row>
    <row r="76" spans="1:8" ht="15">
      <c r="A76" s="44" t="s">
        <v>59</v>
      </c>
      <c r="B76" s="16">
        <v>0</v>
      </c>
      <c r="C76" s="30">
        <v>160007460.88137498</v>
      </c>
      <c r="D76" s="31">
        <v>160007460.88137498</v>
      </c>
      <c r="E76" s="19" t="s">
        <v>78</v>
      </c>
      <c r="F76" s="32">
        <v>2698449392.62</v>
      </c>
      <c r="G76" s="33">
        <v>0</v>
      </c>
      <c r="H76" s="34">
        <v>2698449392.62</v>
      </c>
    </row>
    <row r="77" spans="1:8" ht="15">
      <c r="A77" s="44" t="s">
        <v>69</v>
      </c>
      <c r="B77" s="16">
        <v>0</v>
      </c>
      <c r="C77" s="30">
        <v>829711</v>
      </c>
      <c r="D77" s="31">
        <v>829711</v>
      </c>
      <c r="E77" s="19" t="s">
        <v>79</v>
      </c>
      <c r="F77" s="32">
        <v>2833957801.145706</v>
      </c>
      <c r="G77" s="33">
        <v>0</v>
      </c>
      <c r="H77" s="34">
        <v>2833957801.145706</v>
      </c>
    </row>
    <row r="78" spans="1:8" ht="15">
      <c r="A78" s="44" t="s">
        <v>63</v>
      </c>
      <c r="B78" s="16">
        <v>0</v>
      </c>
      <c r="C78" s="30">
        <v>0</v>
      </c>
      <c r="D78" s="31">
        <v>0</v>
      </c>
      <c r="E78" s="37" t="s">
        <v>66</v>
      </c>
      <c r="F78" s="32">
        <v>2833937526.335706</v>
      </c>
      <c r="G78" s="33">
        <v>0</v>
      </c>
      <c r="H78" s="34">
        <v>2833937526.335706</v>
      </c>
    </row>
    <row r="79" spans="1:8" ht="15">
      <c r="A79" s="15" t="s">
        <v>65</v>
      </c>
      <c r="B79" s="16">
        <v>50532.64</v>
      </c>
      <c r="C79" s="30">
        <v>183145009998.71112</v>
      </c>
      <c r="D79" s="31">
        <v>183145060531.35114</v>
      </c>
      <c r="E79" s="37" t="s">
        <v>67</v>
      </c>
      <c r="F79" s="32">
        <v>20274.81</v>
      </c>
      <c r="G79" s="33">
        <v>0</v>
      </c>
      <c r="H79" s="34">
        <v>20274.81</v>
      </c>
    </row>
    <row r="80" spans="1:8" ht="15">
      <c r="A80" s="44" t="s">
        <v>57</v>
      </c>
      <c r="B80" s="16">
        <v>50532.64</v>
      </c>
      <c r="C80" s="30">
        <v>71834374013.34624</v>
      </c>
      <c r="D80" s="31">
        <v>71834424545.98624</v>
      </c>
      <c r="E80" s="37" t="s">
        <v>68</v>
      </c>
      <c r="F80" s="32">
        <v>0</v>
      </c>
      <c r="G80" s="33">
        <v>0</v>
      </c>
      <c r="H80" s="34">
        <v>0</v>
      </c>
    </row>
    <row r="81" spans="1:8" ht="15">
      <c r="A81" s="44" t="s">
        <v>59</v>
      </c>
      <c r="B81" s="16">
        <v>0</v>
      </c>
      <c r="C81" s="30">
        <v>16122173.52828</v>
      </c>
      <c r="D81" s="31">
        <v>16122173.52828</v>
      </c>
      <c r="E81" s="19" t="s">
        <v>86</v>
      </c>
      <c r="F81" s="32">
        <v>2073676430.4255176</v>
      </c>
      <c r="G81" s="33">
        <v>0</v>
      </c>
      <c r="H81" s="34">
        <v>2073676430.4255176</v>
      </c>
    </row>
    <row r="82" spans="1:8" ht="15">
      <c r="A82" s="44" t="s">
        <v>69</v>
      </c>
      <c r="B82" s="16">
        <v>0</v>
      </c>
      <c r="C82" s="30">
        <v>111294513811.83661</v>
      </c>
      <c r="D82" s="31">
        <v>111294513811.83661</v>
      </c>
      <c r="E82" s="37" t="s">
        <v>56</v>
      </c>
      <c r="F82" s="32">
        <v>1873676430.4255176</v>
      </c>
      <c r="G82" s="33">
        <v>0</v>
      </c>
      <c r="H82" s="34">
        <v>1873676430.4255176</v>
      </c>
    </row>
    <row r="83" spans="1:8" ht="15">
      <c r="A83" s="44" t="s">
        <v>63</v>
      </c>
      <c r="B83" s="16">
        <v>0</v>
      </c>
      <c r="C83" s="30">
        <v>0</v>
      </c>
      <c r="D83" s="31">
        <v>0</v>
      </c>
      <c r="E83" s="37" t="s">
        <v>58</v>
      </c>
      <c r="F83" s="32">
        <v>200000000</v>
      </c>
      <c r="G83" s="33">
        <v>0</v>
      </c>
      <c r="H83" s="34">
        <v>200000000</v>
      </c>
    </row>
    <row r="84" spans="1:8" ht="15">
      <c r="A84" s="23" t="s">
        <v>87</v>
      </c>
      <c r="B84" s="24">
        <v>825673684.229552</v>
      </c>
      <c r="C84" s="35">
        <v>36859776405.96087</v>
      </c>
      <c r="D84" s="45">
        <v>37685450090.19042</v>
      </c>
      <c r="E84" s="37" t="s">
        <v>60</v>
      </c>
      <c r="F84" s="32">
        <v>0</v>
      </c>
      <c r="G84" s="33">
        <v>0</v>
      </c>
      <c r="H84" s="34">
        <v>0</v>
      </c>
    </row>
    <row r="85" spans="1:8" ht="15">
      <c r="A85" s="15" t="s">
        <v>55</v>
      </c>
      <c r="B85" s="16">
        <v>658777639.229552</v>
      </c>
      <c r="C85" s="30">
        <v>5074699888.485001</v>
      </c>
      <c r="D85" s="31">
        <v>5733477527.714552</v>
      </c>
      <c r="E85" s="19"/>
      <c r="F85" s="32"/>
      <c r="G85" s="33"/>
      <c r="H85" s="34"/>
    </row>
    <row r="86" spans="1:8" ht="15">
      <c r="A86" s="44" t="s">
        <v>57</v>
      </c>
      <c r="B86" s="16">
        <v>66763868.56915428</v>
      </c>
      <c r="C86" s="30">
        <v>369965664.3</v>
      </c>
      <c r="D86" s="31">
        <v>436729532.86915433</v>
      </c>
      <c r="E86" s="26" t="s">
        <v>88</v>
      </c>
      <c r="F86" s="27">
        <v>0</v>
      </c>
      <c r="G86" s="28">
        <v>11406004453.716805</v>
      </c>
      <c r="H86" s="29">
        <v>11406004453.716805</v>
      </c>
    </row>
    <row r="87" spans="1:8" ht="15">
      <c r="A87" s="44" t="s">
        <v>59</v>
      </c>
      <c r="B87" s="16">
        <v>201514014.42468774</v>
      </c>
      <c r="C87" s="30">
        <v>2387294814.8050003</v>
      </c>
      <c r="D87" s="31">
        <v>2588808829.2296877</v>
      </c>
      <c r="E87" s="19" t="s">
        <v>73</v>
      </c>
      <c r="F87" s="32">
        <v>0</v>
      </c>
      <c r="G87" s="33">
        <v>0</v>
      </c>
      <c r="H87" s="34">
        <v>0</v>
      </c>
    </row>
    <row r="88" spans="1:8" ht="15">
      <c r="A88" s="44" t="s">
        <v>69</v>
      </c>
      <c r="B88" s="16">
        <v>390499756.23571</v>
      </c>
      <c r="C88" s="30">
        <v>2312099409.38</v>
      </c>
      <c r="D88" s="31">
        <v>2702599165.6157103</v>
      </c>
      <c r="E88" s="37" t="s">
        <v>47</v>
      </c>
      <c r="F88" s="32">
        <v>0</v>
      </c>
      <c r="G88" s="33">
        <v>0</v>
      </c>
      <c r="H88" s="34">
        <v>0</v>
      </c>
    </row>
    <row r="89" spans="1:8" ht="15">
      <c r="A89" s="44" t="s">
        <v>63</v>
      </c>
      <c r="B89" s="16">
        <v>0</v>
      </c>
      <c r="C89" s="30">
        <v>5340000</v>
      </c>
      <c r="D89" s="31">
        <v>5340000</v>
      </c>
      <c r="E89" s="37" t="s">
        <v>51</v>
      </c>
      <c r="F89" s="32">
        <v>0</v>
      </c>
      <c r="G89" s="33">
        <v>0</v>
      </c>
      <c r="H89" s="34">
        <v>0</v>
      </c>
    </row>
    <row r="90" spans="1:8" ht="15">
      <c r="A90" s="15" t="s">
        <v>65</v>
      </c>
      <c r="B90" s="16">
        <v>166896045</v>
      </c>
      <c r="C90" s="30">
        <v>31785076517.47587</v>
      </c>
      <c r="D90" s="31">
        <v>31951972562.47587</v>
      </c>
      <c r="E90" s="19" t="s">
        <v>74</v>
      </c>
      <c r="F90" s="32">
        <v>0</v>
      </c>
      <c r="G90" s="33">
        <v>29873329</v>
      </c>
      <c r="H90" s="34">
        <v>29873329</v>
      </c>
    </row>
    <row r="91" spans="1:8" ht="15">
      <c r="A91" s="44" t="s">
        <v>57</v>
      </c>
      <c r="B91" s="16">
        <v>124783759</v>
      </c>
      <c r="C91" s="30">
        <v>12355052647.380215</v>
      </c>
      <c r="D91" s="31">
        <v>12479836406.380215</v>
      </c>
      <c r="E91" s="19" t="s">
        <v>75</v>
      </c>
      <c r="F91" s="32">
        <v>0</v>
      </c>
      <c r="G91" s="33">
        <v>0</v>
      </c>
      <c r="H91" s="34">
        <v>0</v>
      </c>
    </row>
    <row r="92" spans="1:8" ht="15">
      <c r="A92" s="44" t="s">
        <v>59</v>
      </c>
      <c r="B92" s="16">
        <v>0</v>
      </c>
      <c r="C92" s="30">
        <v>233813080.10689625</v>
      </c>
      <c r="D92" s="31">
        <v>233813080.10689625</v>
      </c>
      <c r="E92" s="19" t="s">
        <v>76</v>
      </c>
      <c r="F92" s="32">
        <v>0</v>
      </c>
      <c r="G92" s="33">
        <v>0</v>
      </c>
      <c r="H92" s="34">
        <v>0</v>
      </c>
    </row>
    <row r="93" spans="1:8" ht="15">
      <c r="A93" s="44" t="s">
        <v>69</v>
      </c>
      <c r="B93" s="16">
        <v>42112286</v>
      </c>
      <c r="C93" s="30">
        <v>19190758519.87626</v>
      </c>
      <c r="D93" s="31">
        <v>19232870805.87626</v>
      </c>
      <c r="E93" s="19" t="s">
        <v>77</v>
      </c>
      <c r="F93" s="32">
        <v>0</v>
      </c>
      <c r="G93" s="33">
        <v>27708409.03</v>
      </c>
      <c r="H93" s="34">
        <v>27708409.03</v>
      </c>
    </row>
    <row r="94" spans="1:8" ht="15">
      <c r="A94" s="44" t="s">
        <v>63</v>
      </c>
      <c r="B94" s="16">
        <v>0</v>
      </c>
      <c r="C94" s="30">
        <v>5452270.1125</v>
      </c>
      <c r="D94" s="31">
        <v>5452270.1125</v>
      </c>
      <c r="E94" s="19" t="s">
        <v>78</v>
      </c>
      <c r="F94" s="32">
        <v>0</v>
      </c>
      <c r="G94" s="33">
        <v>4501180.4</v>
      </c>
      <c r="H94" s="34">
        <v>4501180.4</v>
      </c>
    </row>
    <row r="95" spans="1:8" ht="15">
      <c r="A95" s="23" t="s">
        <v>89</v>
      </c>
      <c r="B95" s="24">
        <v>0</v>
      </c>
      <c r="C95" s="35">
        <v>76062268358.86327</v>
      </c>
      <c r="D95" s="45">
        <v>76062268358.86327</v>
      </c>
      <c r="E95" s="19" t="s">
        <v>79</v>
      </c>
      <c r="F95" s="32">
        <v>0</v>
      </c>
      <c r="G95" s="33">
        <v>11265830634.251884</v>
      </c>
      <c r="H95" s="34">
        <v>11265830634.251884</v>
      </c>
    </row>
    <row r="96" spans="1:8" ht="15">
      <c r="A96" s="15" t="s">
        <v>55</v>
      </c>
      <c r="B96" s="16">
        <v>0</v>
      </c>
      <c r="C96" s="30">
        <v>239962238.0659179</v>
      </c>
      <c r="D96" s="31">
        <v>239962238.0659179</v>
      </c>
      <c r="E96" s="37" t="s">
        <v>66</v>
      </c>
      <c r="F96" s="32">
        <v>0</v>
      </c>
      <c r="G96" s="33">
        <v>9770828545.220192</v>
      </c>
      <c r="H96" s="34">
        <v>9770828545.220192</v>
      </c>
    </row>
    <row r="97" spans="1:8" ht="15">
      <c r="A97" s="44" t="s">
        <v>57</v>
      </c>
      <c r="B97" s="16">
        <v>0</v>
      </c>
      <c r="C97" s="30">
        <v>232962238.0659179</v>
      </c>
      <c r="D97" s="31">
        <v>232962238.0659179</v>
      </c>
      <c r="E97" s="37" t="s">
        <v>67</v>
      </c>
      <c r="F97" s="32">
        <v>0</v>
      </c>
      <c r="G97" s="33">
        <v>1495002089.0316916</v>
      </c>
      <c r="H97" s="34">
        <v>1495002089.0316916</v>
      </c>
    </row>
    <row r="98" spans="1:8" ht="15">
      <c r="A98" s="44" t="s">
        <v>59</v>
      </c>
      <c r="B98" s="16">
        <v>0</v>
      </c>
      <c r="C98" s="30">
        <v>0</v>
      </c>
      <c r="D98" s="31">
        <v>0</v>
      </c>
      <c r="E98" s="37" t="s">
        <v>68</v>
      </c>
      <c r="F98" s="32">
        <v>0</v>
      </c>
      <c r="G98" s="33">
        <v>0</v>
      </c>
      <c r="H98" s="34">
        <v>0</v>
      </c>
    </row>
    <row r="99" spans="1:8" ht="15">
      <c r="A99" s="44" t="s">
        <v>61</v>
      </c>
      <c r="B99" s="16">
        <v>0</v>
      </c>
      <c r="C99" s="30">
        <v>7000000</v>
      </c>
      <c r="D99" s="31">
        <v>7000000</v>
      </c>
      <c r="E99" s="19" t="s">
        <v>86</v>
      </c>
      <c r="F99" s="32">
        <v>0</v>
      </c>
      <c r="G99" s="33">
        <v>78090902.0349198</v>
      </c>
      <c r="H99" s="34">
        <v>78090902.0349198</v>
      </c>
    </row>
    <row r="100" spans="1:8" ht="15">
      <c r="A100" s="15" t="s">
        <v>65</v>
      </c>
      <c r="B100" s="16">
        <v>0</v>
      </c>
      <c r="C100" s="30">
        <v>75822306120.79735</v>
      </c>
      <c r="D100" s="31">
        <v>75822306120.79735</v>
      </c>
      <c r="E100" s="37" t="s">
        <v>56</v>
      </c>
      <c r="F100" s="32">
        <v>0</v>
      </c>
      <c r="G100" s="33">
        <v>15690902.034919797</v>
      </c>
      <c r="H100" s="34">
        <v>15690902.034919797</v>
      </c>
    </row>
    <row r="101" spans="1:8" ht="15">
      <c r="A101" s="44" t="s">
        <v>57</v>
      </c>
      <c r="B101" s="16">
        <v>0</v>
      </c>
      <c r="C101" s="30">
        <v>5343913234.902298</v>
      </c>
      <c r="D101" s="31">
        <v>5343913234.902298</v>
      </c>
      <c r="E101" s="37" t="s">
        <v>58</v>
      </c>
      <c r="F101" s="32">
        <v>0</v>
      </c>
      <c r="G101" s="33">
        <v>0</v>
      </c>
      <c r="H101" s="34">
        <v>0</v>
      </c>
    </row>
    <row r="102" spans="1:8" ht="15">
      <c r="A102" s="44" t="s">
        <v>59</v>
      </c>
      <c r="B102" s="16">
        <v>0</v>
      </c>
      <c r="C102" s="30">
        <v>0</v>
      </c>
      <c r="D102" s="31">
        <v>0</v>
      </c>
      <c r="E102" s="37" t="s">
        <v>60</v>
      </c>
      <c r="F102" s="32">
        <v>0</v>
      </c>
      <c r="G102" s="33">
        <v>62400000</v>
      </c>
      <c r="H102" s="34">
        <v>62400000</v>
      </c>
    </row>
    <row r="103" spans="1:8" ht="15">
      <c r="A103" s="44" t="s">
        <v>69</v>
      </c>
      <c r="B103" s="16">
        <v>0</v>
      </c>
      <c r="C103" s="30">
        <v>70478392885.89505</v>
      </c>
      <c r="D103" s="31">
        <v>70478392885.89505</v>
      </c>
      <c r="E103" s="19"/>
      <c r="F103" s="32"/>
      <c r="G103" s="33"/>
      <c r="H103" s="34"/>
    </row>
    <row r="104" spans="1:8" ht="15">
      <c r="A104" s="46"/>
      <c r="B104" s="16"/>
      <c r="C104" s="30"/>
      <c r="D104" s="31"/>
      <c r="E104" s="26" t="s">
        <v>90</v>
      </c>
      <c r="F104" s="27">
        <v>1619111984.6285684</v>
      </c>
      <c r="G104" s="28">
        <v>0</v>
      </c>
      <c r="H104" s="29">
        <v>1619111984.6285684</v>
      </c>
    </row>
    <row r="105" spans="1:8" ht="15">
      <c r="A105" s="23" t="s">
        <v>91</v>
      </c>
      <c r="B105" s="24">
        <v>1708841164.3392</v>
      </c>
      <c r="C105" s="35">
        <v>0</v>
      </c>
      <c r="D105" s="45">
        <v>1708841164.3392</v>
      </c>
      <c r="E105" s="19" t="s">
        <v>92</v>
      </c>
      <c r="F105" s="32">
        <v>922152584.1183151</v>
      </c>
      <c r="G105" s="32">
        <v>0</v>
      </c>
      <c r="H105" s="34">
        <v>922152584.1183151</v>
      </c>
    </row>
    <row r="106" spans="1:8" ht="15">
      <c r="A106" s="15" t="s">
        <v>93</v>
      </c>
      <c r="B106" s="16">
        <v>129999999.59626667</v>
      </c>
      <c r="C106" s="30">
        <v>0</v>
      </c>
      <c r="D106" s="31">
        <v>129999999.59626667</v>
      </c>
      <c r="E106" s="19" t="s">
        <v>94</v>
      </c>
      <c r="F106" s="32">
        <v>0</v>
      </c>
      <c r="G106" s="32">
        <v>0</v>
      </c>
      <c r="H106" s="34">
        <v>0</v>
      </c>
    </row>
    <row r="107" spans="1:8" ht="15">
      <c r="A107" s="15" t="s">
        <v>95</v>
      </c>
      <c r="B107" s="16">
        <v>1578841164.7429333</v>
      </c>
      <c r="C107" s="30">
        <v>0</v>
      </c>
      <c r="D107" s="31">
        <v>1578841164.7429333</v>
      </c>
      <c r="E107" s="19" t="s">
        <v>96</v>
      </c>
      <c r="F107" s="32">
        <v>696959400.5102533</v>
      </c>
      <c r="G107" s="32">
        <v>0</v>
      </c>
      <c r="H107" s="34">
        <v>696959400.5102533</v>
      </c>
    </row>
    <row r="108" spans="1:8" ht="15">
      <c r="A108" s="15"/>
      <c r="B108" s="16"/>
      <c r="C108" s="30"/>
      <c r="D108" s="31"/>
      <c r="E108" s="19"/>
      <c r="F108" s="47"/>
      <c r="G108" s="48"/>
      <c r="H108" s="49"/>
    </row>
    <row r="109" spans="1:8" ht="15">
      <c r="A109" s="23" t="s">
        <v>97</v>
      </c>
      <c r="B109" s="24">
        <v>6999775633.25</v>
      </c>
      <c r="C109" s="35">
        <v>102568066713.95506</v>
      </c>
      <c r="D109" s="45">
        <v>109567842347.20506</v>
      </c>
      <c r="E109" s="26" t="s">
        <v>98</v>
      </c>
      <c r="F109" s="27">
        <v>12514229607.239313</v>
      </c>
      <c r="G109" s="28">
        <v>78805765.68082824</v>
      </c>
      <c r="H109" s="29">
        <v>12593035372.920143</v>
      </c>
    </row>
    <row r="110" spans="1:8" ht="15">
      <c r="A110" s="15" t="s">
        <v>99</v>
      </c>
      <c r="B110" s="16">
        <v>948389400.25</v>
      </c>
      <c r="C110" s="30">
        <v>0</v>
      </c>
      <c r="D110" s="31">
        <v>948389400.25</v>
      </c>
      <c r="E110" s="19" t="s">
        <v>100</v>
      </c>
      <c r="F110" s="32">
        <v>5178360248.75</v>
      </c>
      <c r="G110" s="33">
        <v>24272451.5336379</v>
      </c>
      <c r="H110" s="34">
        <v>5202632700.283638</v>
      </c>
    </row>
    <row r="111" spans="1:8" ht="15">
      <c r="A111" s="44" t="s">
        <v>101</v>
      </c>
      <c r="B111" s="50">
        <v>12677953.25</v>
      </c>
      <c r="C111" s="51">
        <v>0</v>
      </c>
      <c r="D111" s="52">
        <v>12677953.25</v>
      </c>
      <c r="E111" s="19" t="s">
        <v>102</v>
      </c>
      <c r="F111" s="32">
        <v>49322881</v>
      </c>
      <c r="G111" s="33">
        <v>0</v>
      </c>
      <c r="H111" s="34">
        <v>49322881</v>
      </c>
    </row>
    <row r="112" spans="1:8" ht="15">
      <c r="A112" s="44" t="s">
        <v>103</v>
      </c>
      <c r="B112" s="50">
        <v>0</v>
      </c>
      <c r="C112" s="51">
        <v>0</v>
      </c>
      <c r="D112" s="52">
        <v>0</v>
      </c>
      <c r="E112" s="19" t="s">
        <v>104</v>
      </c>
      <c r="F112" s="32">
        <v>7286546477.489313</v>
      </c>
      <c r="G112" s="33">
        <v>54533314.14719035</v>
      </c>
      <c r="H112" s="34">
        <v>7341079791.636504</v>
      </c>
    </row>
    <row r="113" spans="1:8" ht="15">
      <c r="A113" s="44" t="s">
        <v>105</v>
      </c>
      <c r="B113" s="50">
        <v>0</v>
      </c>
      <c r="C113" s="51">
        <v>0</v>
      </c>
      <c r="D113" s="52">
        <v>0</v>
      </c>
      <c r="E113" s="19"/>
      <c r="F113" s="32"/>
      <c r="G113" s="33"/>
      <c r="H113" s="34"/>
    </row>
    <row r="114" spans="1:8" ht="15">
      <c r="A114" s="44" t="s">
        <v>106</v>
      </c>
      <c r="B114" s="50">
        <v>935711447</v>
      </c>
      <c r="C114" s="51">
        <v>0</v>
      </c>
      <c r="D114" s="52">
        <v>935711447</v>
      </c>
      <c r="E114" s="26" t="s">
        <v>107</v>
      </c>
      <c r="F114" s="27">
        <v>7006394578.506373</v>
      </c>
      <c r="G114" s="28">
        <v>12634600435.558912</v>
      </c>
      <c r="H114" s="29">
        <v>19640995013.065285</v>
      </c>
    </row>
    <row r="115" spans="1:8" ht="15">
      <c r="A115" s="15" t="s">
        <v>108</v>
      </c>
      <c r="B115" s="16">
        <v>92492777</v>
      </c>
      <c r="C115" s="30">
        <v>1356359619.0578513</v>
      </c>
      <c r="D115" s="31">
        <v>1448852396.0578513</v>
      </c>
      <c r="E115" s="19" t="s">
        <v>109</v>
      </c>
      <c r="F115" s="32">
        <v>89228606.55000001</v>
      </c>
      <c r="G115" s="33">
        <v>0</v>
      </c>
      <c r="H115" s="34">
        <v>89228606.55000001</v>
      </c>
    </row>
    <row r="116" spans="1:8" ht="15">
      <c r="A116" s="15" t="s">
        <v>110</v>
      </c>
      <c r="B116" s="16">
        <v>2375922126</v>
      </c>
      <c r="C116" s="30">
        <v>71738148844.22574</v>
      </c>
      <c r="D116" s="31">
        <v>74114070970.22574</v>
      </c>
      <c r="E116" s="19" t="s">
        <v>111</v>
      </c>
      <c r="F116" s="32">
        <v>762775410.1899999</v>
      </c>
      <c r="G116" s="33">
        <v>7269782.548162832</v>
      </c>
      <c r="H116" s="34">
        <v>770045192.7381628</v>
      </c>
    </row>
    <row r="117" spans="1:8" ht="15">
      <c r="A117" s="15" t="s">
        <v>112</v>
      </c>
      <c r="B117" s="16">
        <v>3394749075</v>
      </c>
      <c r="C117" s="30">
        <v>22426826481.131485</v>
      </c>
      <c r="D117" s="31">
        <v>25821575556.131485</v>
      </c>
      <c r="E117" s="19" t="s">
        <v>113</v>
      </c>
      <c r="F117" s="32">
        <v>93228727</v>
      </c>
      <c r="G117" s="33">
        <v>90070637.87025797</v>
      </c>
      <c r="H117" s="34">
        <v>183299364.87025797</v>
      </c>
    </row>
    <row r="118" spans="1:8" ht="15">
      <c r="A118" s="44" t="s">
        <v>114</v>
      </c>
      <c r="B118" s="50">
        <v>3394749075</v>
      </c>
      <c r="C118" s="51">
        <v>0</v>
      </c>
      <c r="D118" s="52">
        <v>3394749075</v>
      </c>
      <c r="E118" s="19" t="s">
        <v>115</v>
      </c>
      <c r="F118" s="32">
        <v>1006634125.9500005</v>
      </c>
      <c r="G118" s="33">
        <v>10411598.9148</v>
      </c>
      <c r="H118" s="34">
        <v>1017045724.8648006</v>
      </c>
    </row>
    <row r="119" spans="1:8" ht="15">
      <c r="A119" s="44" t="s">
        <v>116</v>
      </c>
      <c r="B119" s="50">
        <v>0</v>
      </c>
      <c r="C119" s="51">
        <v>22426826481.131485</v>
      </c>
      <c r="D119" s="52">
        <v>22426826481.131485</v>
      </c>
      <c r="E119" s="19" t="s">
        <v>117</v>
      </c>
      <c r="F119" s="32">
        <v>1496589115.9685364</v>
      </c>
      <c r="G119" s="33">
        <v>2176045305.1073008</v>
      </c>
      <c r="H119" s="34">
        <v>3672634421.075837</v>
      </c>
    </row>
    <row r="120" spans="1:8" ht="15">
      <c r="A120" s="15" t="s">
        <v>118</v>
      </c>
      <c r="B120" s="16">
        <v>188222255</v>
      </c>
      <c r="C120" s="30">
        <v>7046731769.54</v>
      </c>
      <c r="D120" s="31">
        <v>7234954024.54</v>
      </c>
      <c r="E120" s="19" t="s">
        <v>119</v>
      </c>
      <c r="F120" s="32">
        <v>0</v>
      </c>
      <c r="G120" s="33">
        <v>0</v>
      </c>
      <c r="H120" s="34">
        <v>0</v>
      </c>
    </row>
    <row r="121" spans="1:8" ht="15">
      <c r="A121" s="44" t="s">
        <v>120</v>
      </c>
      <c r="B121" s="50">
        <v>188222255</v>
      </c>
      <c r="C121" s="51">
        <v>0</v>
      </c>
      <c r="D121" s="52">
        <v>188222255</v>
      </c>
      <c r="E121" s="19" t="s">
        <v>121</v>
      </c>
      <c r="F121" s="32">
        <v>14107487.300000135</v>
      </c>
      <c r="G121" s="33">
        <v>0</v>
      </c>
      <c r="H121" s="34">
        <v>14107487.300000135</v>
      </c>
    </row>
    <row r="122" spans="1:8" ht="15">
      <c r="A122" s="44" t="s">
        <v>122</v>
      </c>
      <c r="B122" s="50">
        <v>0</v>
      </c>
      <c r="C122" s="51">
        <v>7046731769.54</v>
      </c>
      <c r="D122" s="52">
        <v>7046731769.54</v>
      </c>
      <c r="E122" s="19" t="s">
        <v>123</v>
      </c>
      <c r="F122" s="32">
        <v>3543831105.5478363</v>
      </c>
      <c r="G122" s="33">
        <v>10350803111.118391</v>
      </c>
      <c r="H122" s="34">
        <v>13894634215.666225</v>
      </c>
    </row>
    <row r="123" spans="1:8" ht="15">
      <c r="A123" s="44"/>
      <c r="B123" s="50"/>
      <c r="C123" s="51"/>
      <c r="D123" s="52"/>
      <c r="E123" s="19"/>
      <c r="F123" s="32"/>
      <c r="G123" s="33"/>
      <c r="H123" s="34"/>
    </row>
    <row r="124" spans="1:8" ht="15">
      <c r="A124" s="23" t="s">
        <v>124</v>
      </c>
      <c r="B124" s="16">
        <v>212596754.49</v>
      </c>
      <c r="C124" s="30">
        <v>0</v>
      </c>
      <c r="D124" s="45">
        <v>212596754.49</v>
      </c>
      <c r="E124" s="19"/>
      <c r="F124" s="32"/>
      <c r="G124" s="33"/>
      <c r="H124" s="34"/>
    </row>
    <row r="125" spans="1:8" ht="15">
      <c r="A125" s="40"/>
      <c r="B125" s="41"/>
      <c r="C125" s="42"/>
      <c r="D125" s="43"/>
      <c r="E125" s="19"/>
      <c r="F125" s="32"/>
      <c r="G125" s="33"/>
      <c r="H125" s="34"/>
    </row>
    <row r="126" spans="1:8" ht="15">
      <c r="A126" s="23" t="s">
        <v>125</v>
      </c>
      <c r="B126" s="16">
        <v>0</v>
      </c>
      <c r="C126" s="30">
        <v>0</v>
      </c>
      <c r="D126" s="45">
        <v>0</v>
      </c>
      <c r="E126" s="19"/>
      <c r="F126" s="32"/>
      <c r="G126" s="33"/>
      <c r="H126" s="34"/>
    </row>
    <row r="127" spans="1:8" ht="15">
      <c r="A127" s="15"/>
      <c r="B127" s="16"/>
      <c r="C127" s="30"/>
      <c r="D127" s="43"/>
      <c r="E127" s="53"/>
      <c r="F127" s="32"/>
      <c r="G127" s="33"/>
      <c r="H127" s="34"/>
    </row>
    <row r="128" spans="1:8" ht="15">
      <c r="A128" s="23" t="s">
        <v>126</v>
      </c>
      <c r="B128" s="24">
        <v>25254149678.566685</v>
      </c>
      <c r="C128" s="35">
        <v>9341108974.586267</v>
      </c>
      <c r="D128" s="45">
        <v>34595258653.152954</v>
      </c>
      <c r="E128" s="19"/>
      <c r="F128" s="32"/>
      <c r="G128" s="33"/>
      <c r="H128" s="34"/>
    </row>
    <row r="129" spans="1:8" ht="15">
      <c r="A129" s="15" t="s">
        <v>127</v>
      </c>
      <c r="B129" s="16">
        <v>4287324048.5100007</v>
      </c>
      <c r="C129" s="30">
        <v>2043949278.3627894</v>
      </c>
      <c r="D129" s="45">
        <v>6331273326.87279</v>
      </c>
      <c r="E129" s="53"/>
      <c r="F129" s="32"/>
      <c r="G129" s="33"/>
      <c r="H129" s="34"/>
    </row>
    <row r="130" spans="1:8" ht="15">
      <c r="A130" s="15" t="s">
        <v>128</v>
      </c>
      <c r="B130" s="16">
        <v>5765663652.139605</v>
      </c>
      <c r="C130" s="30">
        <v>77487808.24448676</v>
      </c>
      <c r="D130" s="45">
        <v>5843151460.38409</v>
      </c>
      <c r="E130" s="53"/>
      <c r="F130" s="32"/>
      <c r="G130" s="33"/>
      <c r="H130" s="34"/>
    </row>
    <row r="131" spans="1:8" ht="15">
      <c r="A131" s="15" t="s">
        <v>129</v>
      </c>
      <c r="B131" s="16">
        <v>710986578.8901999</v>
      </c>
      <c r="C131" s="30">
        <v>270259769.8542935</v>
      </c>
      <c r="D131" s="45">
        <v>981246348.7444935</v>
      </c>
      <c r="E131" s="53"/>
      <c r="F131" s="32"/>
      <c r="G131" s="33"/>
      <c r="H131" s="34"/>
    </row>
    <row r="132" spans="1:8" ht="15">
      <c r="A132" s="15" t="s">
        <v>130</v>
      </c>
      <c r="B132" s="16">
        <v>4697626950.93746</v>
      </c>
      <c r="C132" s="30">
        <v>568292198.0014192</v>
      </c>
      <c r="D132" s="45">
        <v>5265919148.938878</v>
      </c>
      <c r="E132" s="53"/>
      <c r="F132" s="32"/>
      <c r="G132" s="33"/>
      <c r="H132" s="34"/>
    </row>
    <row r="133" spans="1:8" ht="15">
      <c r="A133" s="15" t="s">
        <v>131</v>
      </c>
      <c r="B133" s="16">
        <v>3662917973.2417</v>
      </c>
      <c r="C133" s="30">
        <v>65554028.08771667</v>
      </c>
      <c r="D133" s="45">
        <v>3728472001.329417</v>
      </c>
      <c r="E133" s="53"/>
      <c r="F133" s="32"/>
      <c r="G133" s="33"/>
      <c r="H133" s="34"/>
    </row>
    <row r="134" spans="1:8" ht="15">
      <c r="A134" s="15" t="s">
        <v>132</v>
      </c>
      <c r="B134" s="16">
        <v>929008040.5572667</v>
      </c>
      <c r="C134" s="30">
        <v>261438654.07990003</v>
      </c>
      <c r="D134" s="45">
        <v>1190446694.6371665</v>
      </c>
      <c r="E134" s="53"/>
      <c r="F134" s="32"/>
      <c r="G134" s="33"/>
      <c r="H134" s="34"/>
    </row>
    <row r="135" spans="1:8" ht="15">
      <c r="A135" s="15" t="s">
        <v>133</v>
      </c>
      <c r="B135" s="16">
        <v>105700937.13849223</v>
      </c>
      <c r="C135" s="30">
        <v>241299515.83380243</v>
      </c>
      <c r="D135" s="45">
        <v>347000452.9722946</v>
      </c>
      <c r="E135" s="53"/>
      <c r="F135" s="32"/>
      <c r="G135" s="33"/>
      <c r="H135" s="34"/>
    </row>
    <row r="136" spans="1:8" ht="15">
      <c r="A136" s="15" t="s">
        <v>134</v>
      </c>
      <c r="B136" s="16">
        <v>3667261342.754062</v>
      </c>
      <c r="C136" s="30">
        <v>1279088443.7398179</v>
      </c>
      <c r="D136" s="45">
        <v>4946349786.49388</v>
      </c>
      <c r="E136" s="53"/>
      <c r="F136" s="32"/>
      <c r="G136" s="33"/>
      <c r="H136" s="34"/>
    </row>
    <row r="137" spans="1:8" ht="15">
      <c r="A137" s="15" t="s">
        <v>135</v>
      </c>
      <c r="B137" s="16">
        <v>289394941.89000016</v>
      </c>
      <c r="C137" s="30">
        <v>378646.68909073423</v>
      </c>
      <c r="D137" s="45">
        <v>289773588.5790909</v>
      </c>
      <c r="E137" s="53"/>
      <c r="F137" s="32"/>
      <c r="G137" s="33"/>
      <c r="H137" s="34"/>
    </row>
    <row r="138" spans="1:8" ht="15">
      <c r="A138" s="15" t="s">
        <v>136</v>
      </c>
      <c r="B138" s="16">
        <v>-80181090.18787497</v>
      </c>
      <c r="C138" s="30">
        <v>0</v>
      </c>
      <c r="D138" s="45">
        <v>-80181090.18787497</v>
      </c>
      <c r="E138" s="53"/>
      <c r="F138" s="32"/>
      <c r="G138" s="33"/>
      <c r="H138" s="34"/>
    </row>
    <row r="139" spans="1:8" ht="15">
      <c r="A139" s="15" t="s">
        <v>137</v>
      </c>
      <c r="B139" s="16">
        <v>150822990.23</v>
      </c>
      <c r="C139" s="30">
        <v>4516348</v>
      </c>
      <c r="D139" s="45">
        <v>155339338.23</v>
      </c>
      <c r="E139" s="53"/>
      <c r="F139" s="32"/>
      <c r="G139" s="33"/>
      <c r="H139" s="34"/>
    </row>
    <row r="140" spans="1:8" ht="15">
      <c r="A140" s="15" t="s">
        <v>138</v>
      </c>
      <c r="B140" s="16">
        <v>5765250263.403234</v>
      </c>
      <c r="C140" s="30">
        <f>5097136525.69437-44</f>
        <v>5097136481.69437</v>
      </c>
      <c r="D140" s="45">
        <f>B140+C140</f>
        <v>10862386745.097603</v>
      </c>
      <c r="E140" s="53"/>
      <c r="F140" s="32"/>
      <c r="G140" s="33"/>
      <c r="H140" s="34"/>
    </row>
    <row r="141" spans="1:8" ht="15">
      <c r="A141" s="15"/>
      <c r="B141" s="16"/>
      <c r="C141" s="30"/>
      <c r="D141" s="43"/>
      <c r="E141" s="19"/>
      <c r="F141" s="32"/>
      <c r="G141" s="33"/>
      <c r="H141" s="34"/>
    </row>
    <row r="142" spans="1:8" s="61" customFormat="1" ht="15">
      <c r="A142" s="54" t="s">
        <v>139</v>
      </c>
      <c r="B142" s="55"/>
      <c r="C142" s="56"/>
      <c r="D142" s="45">
        <v>693575769684.6946</v>
      </c>
      <c r="E142" s="57" t="s">
        <v>140</v>
      </c>
      <c r="F142" s="58"/>
      <c r="G142" s="59"/>
      <c r="H142" s="60">
        <v>693575769684.9001</v>
      </c>
    </row>
    <row r="143" spans="1:8" ht="15">
      <c r="A143" s="40"/>
      <c r="B143" s="41"/>
      <c r="C143" s="42"/>
      <c r="D143" s="43"/>
      <c r="E143" s="19"/>
      <c r="F143" s="32"/>
      <c r="G143" s="33"/>
      <c r="H143" s="34"/>
    </row>
    <row r="144" spans="1:8" ht="15">
      <c r="A144" s="40"/>
      <c r="B144" s="41"/>
      <c r="C144" s="42"/>
      <c r="D144" s="43"/>
      <c r="E144" s="19"/>
      <c r="F144" s="32"/>
      <c r="G144" s="33"/>
      <c r="H144" s="34"/>
    </row>
    <row r="145" spans="1:8" ht="15">
      <c r="A145" s="62" t="s">
        <v>141</v>
      </c>
      <c r="B145" s="16">
        <v>335200458.93</v>
      </c>
      <c r="C145" s="30">
        <v>344381427.45586467</v>
      </c>
      <c r="D145" s="31">
        <v>679581886.3858647</v>
      </c>
      <c r="E145" s="63" t="s">
        <v>142</v>
      </c>
      <c r="F145" s="32">
        <v>335200458.93</v>
      </c>
      <c r="G145" s="33">
        <v>344381427.45586467</v>
      </c>
      <c r="H145" s="34">
        <v>679581886.3858647</v>
      </c>
    </row>
    <row r="146" spans="1:8" ht="15">
      <c r="A146" s="62" t="s">
        <v>143</v>
      </c>
      <c r="B146" s="16">
        <v>9576080178.159172</v>
      </c>
      <c r="C146" s="30">
        <v>3982821542.5774713</v>
      </c>
      <c r="D146" s="31">
        <v>13558901720.236643</v>
      </c>
      <c r="E146" s="63" t="s">
        <v>144</v>
      </c>
      <c r="F146" s="32">
        <v>9576080178.159172</v>
      </c>
      <c r="G146" s="33">
        <v>3982821542.5774713</v>
      </c>
      <c r="H146" s="34">
        <v>13558901720.186644</v>
      </c>
    </row>
    <row r="147" spans="1:8" ht="15">
      <c r="A147" s="62" t="s">
        <v>145</v>
      </c>
      <c r="B147" s="16">
        <v>17857923616.75277</v>
      </c>
      <c r="C147" s="30">
        <v>14864481784.739792</v>
      </c>
      <c r="D147" s="31">
        <v>32722405401.442562</v>
      </c>
      <c r="E147" s="63" t="s">
        <v>146</v>
      </c>
      <c r="F147" s="32">
        <v>17857923616.75277</v>
      </c>
      <c r="G147" s="33">
        <v>14864481784.818466</v>
      </c>
      <c r="H147" s="34">
        <v>32722405401.571236</v>
      </c>
    </row>
    <row r="148" spans="1:8" ht="15">
      <c r="A148" s="62" t="s">
        <v>147</v>
      </c>
      <c r="B148" s="16">
        <v>652825617</v>
      </c>
      <c r="C148" s="30">
        <v>67468237.12903333</v>
      </c>
      <c r="D148" s="31">
        <v>720293854.1290333</v>
      </c>
      <c r="E148" s="63" t="s">
        <v>148</v>
      </c>
      <c r="F148" s="32">
        <v>718377357.15</v>
      </c>
      <c r="G148" s="33">
        <v>316757201.47508633</v>
      </c>
      <c r="H148" s="34">
        <v>1035134558.6250863</v>
      </c>
    </row>
    <row r="149" spans="1:8" ht="15">
      <c r="A149" s="62" t="s">
        <v>149</v>
      </c>
      <c r="B149" s="16">
        <v>1314964952.2431393</v>
      </c>
      <c r="C149" s="30">
        <v>12576169582.583693</v>
      </c>
      <c r="D149" s="31">
        <v>13891134534.826834</v>
      </c>
      <c r="E149" s="63" t="s">
        <v>150</v>
      </c>
      <c r="F149" s="32">
        <v>1395205664.1131394</v>
      </c>
      <c r="G149" s="33">
        <v>12584561143.053734</v>
      </c>
      <c r="H149" s="34">
        <v>13979766807.166874</v>
      </c>
    </row>
    <row r="150" spans="1:8" ht="15.75" thickBot="1">
      <c r="A150" s="64"/>
      <c r="B150" s="65"/>
      <c r="C150" s="66"/>
      <c r="D150" s="67"/>
      <c r="E150" s="68"/>
      <c r="F150" s="69"/>
      <c r="G150" s="70"/>
      <c r="H150" s="71"/>
    </row>
    <row r="151" spans="1:8" ht="15.75" thickTop="1">
      <c r="A151" s="72" t="s">
        <v>151</v>
      </c>
      <c r="B151" s="72"/>
      <c r="C151" s="72"/>
      <c r="D151" s="72"/>
      <c r="E151" s="72"/>
      <c r="F151" s="72"/>
      <c r="G151" s="72"/>
      <c r="H151" s="72"/>
    </row>
    <row r="152" spans="1:8" ht="15">
      <c r="A152" s="73" t="s">
        <v>152</v>
      </c>
      <c r="B152" s="73"/>
      <c r="C152" s="73"/>
      <c r="D152" s="73"/>
      <c r="E152" s="73"/>
      <c r="F152" s="73"/>
      <c r="G152" s="73"/>
      <c r="H152" s="73"/>
    </row>
    <row r="153" spans="3:8" ht="15">
      <c r="C153" s="5"/>
      <c r="D153" s="5"/>
      <c r="E153" s="6"/>
      <c r="F153" s="74"/>
      <c r="G153" s="74"/>
      <c r="H153" s="74"/>
    </row>
    <row r="154" spans="5:8" ht="15.75" customHeight="1" hidden="1">
      <c r="E154" s="6"/>
      <c r="F154" s="74"/>
      <c r="G154" s="74"/>
      <c r="H154" s="74"/>
    </row>
    <row r="155" spans="1:7" ht="15" hidden="1">
      <c r="A155" s="75" t="s">
        <v>153</v>
      </c>
      <c r="B155" s="76">
        <v>1580201479</v>
      </c>
      <c r="C155" s="5"/>
      <c r="D155" s="5"/>
      <c r="E155" s="6"/>
      <c r="F155" s="74"/>
      <c r="G155" s="74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BOM</cp:lastModifiedBy>
  <dcterms:created xsi:type="dcterms:W3CDTF">2008-04-30T06:57:07Z</dcterms:created>
  <dcterms:modified xsi:type="dcterms:W3CDTF">2008-04-30T11:39:36Z</dcterms:modified>
  <cp:category/>
  <cp:version/>
  <cp:contentType/>
  <cp:contentStatus/>
</cp:coreProperties>
</file>