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October 2015\"/>
    </mc:Choice>
  </mc:AlternateContent>
  <bookViews>
    <workbookView xWindow="-15" yWindow="-15" windowWidth="10800" windowHeight="10155"/>
  </bookViews>
  <sheets>
    <sheet name="52a-b" sheetId="1" r:id="rId1"/>
  </sheets>
  <externalReferences>
    <externalReference r:id="rId2"/>
  </externalReferences>
  <definedNames>
    <definedName name="_xlnm.Database">'[1]Table-1'!#REF!</definedName>
    <definedName name="_xlnm.Print_Area" localSheetId="0">'52a-b'!$A$1:$AS$40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AS30" i="1" l="1"/>
  <c r="AR13" i="1" l="1"/>
  <c r="AR30" i="1" l="1"/>
  <c r="AQ13" i="1" l="1"/>
  <c r="AQ30" i="1" l="1"/>
  <c r="AP12" i="1" l="1"/>
  <c r="AP13" i="1" s="1"/>
  <c r="AP30" i="1"/>
  <c r="AO30" i="1" l="1"/>
  <c r="AM36" i="1"/>
  <c r="AL30" i="1"/>
  <c r="AK30" i="1"/>
  <c r="AJ30" i="1"/>
  <c r="AI30" i="1"/>
  <c r="AH30" i="1"/>
  <c r="AG30" i="1"/>
  <c r="AF30" i="1"/>
  <c r="AE30" i="1"/>
  <c r="AD30" i="1"/>
  <c r="W30" i="1"/>
  <c r="Z19" i="1"/>
  <c r="Y12" i="1"/>
  <c r="Y13" i="1"/>
  <c r="X12" i="1"/>
  <c r="X13" i="1" s="1"/>
  <c r="AC30" i="1"/>
  <c r="AB30" i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<sst xmlns="http://schemas.openxmlformats.org/spreadsheetml/2006/main" count="25" uniqueCount="24">
  <si>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</si>
  <si>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</si>
  <si>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</si>
  <si>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</si>
  <si>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</si>
  <si>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</si>
  <si>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</si>
  <si>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</si>
  <si>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</si>
  <si>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</si>
  <si>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</si>
  <si>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</si>
  <si>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</si>
  <si>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</si>
  <si>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Number of Customers</t>
  </si>
  <si>
    <t>Number of Transactions</t>
  </si>
  <si>
    <t>Value of Transactions: *(Rs mn)</t>
  </si>
  <si>
    <t xml:space="preserve">Average Value of Transactions** (Rs mn) </t>
  </si>
  <si>
    <t>* Figures for October 2014 restated</t>
  </si>
  <si>
    <t>**Average monthly transactions during a calendar year up to the month of reporting.</t>
  </si>
  <si>
    <t>*** Figures for April 2015 have been restated</t>
  </si>
  <si>
    <t>Source: Supervision Department.</t>
  </si>
  <si>
    <t>Table 52a: Electronic Banking Transactions: September 2014 - September 2015</t>
  </si>
  <si>
    <t>Table 52b: Internet Banking Transactions: September 2014 -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</si>
</sst>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[$-409]mmm\-yy;@"/>
    <numFmt numFmtId="170" formatCode="_-* #,##0_-;\-* #,##0_-;_-* &quot;-&quot;??_-;_-@_-"/>
    <numFmt numFmtId="171" formatCode="_(* #,##0_);_(* \(#,##0\);_(* &quot;-&quot;??_);_(@_)"/>
    <numFmt numFmtId="172" formatCode="#,##0.0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</numFmts>
  <fonts count="2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color rgb="FFFF0000"/>
      <name val="Times New Roman"/>
      <family val="1"/>
    </font>
    <font>
      <sz val="18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rgb="FFFF0000"/>
      <name val="Arial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44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5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4" fillId="0" borderId="0"/>
    <xf numFmtId="0" fontId="17" fillId="0" borderId="0"/>
    <xf numFmtId="0" fontId="17" fillId="0" borderId="0"/>
    <xf numFmtId="17" fontId="25" fillId="0" borderId="0">
      <alignment horizontal="center"/>
    </xf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6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4" fontId="8" fillId="0" borderId="0">
      <alignment horizontal="left" wrapText="1"/>
    </xf>
    <xf numFmtId="184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5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29" fillId="0" borderId="0"/>
    <xf numFmtId="186" fontId="8" fillId="0" borderId="0" applyFont="0" applyFill="0" applyBorder="0" applyAlignment="0" applyProtection="0"/>
    <xf numFmtId="187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0" fillId="13" borderId="0"/>
    <xf numFmtId="0" fontId="30" fillId="13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14" borderId="0"/>
    <xf numFmtId="0" fontId="33" fillId="14" borderId="0"/>
    <xf numFmtId="0" fontId="36" fillId="14" borderId="0"/>
    <xf numFmtId="0" fontId="36" fillId="14" borderId="0"/>
    <xf numFmtId="0" fontId="8" fillId="11" borderId="0"/>
    <xf numFmtId="0" fontId="8" fillId="11" borderId="0"/>
    <xf numFmtId="0" fontId="42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4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7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8" fillId="0" borderId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188" fontId="36" fillId="0" borderId="0">
      <alignment horizontal="center"/>
    </xf>
    <xf numFmtId="0" fontId="1" fillId="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32" borderId="0" applyNumberFormat="0" applyBorder="0" applyAlignment="0" applyProtection="0"/>
    <xf numFmtId="0" fontId="49" fillId="27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15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" fillId="7" borderId="0" applyNumberFormat="0" applyBorder="0" applyAlignment="0" applyProtection="0"/>
    <xf numFmtId="0" fontId="50" fillId="39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1" fontId="22" fillId="0" borderId="0"/>
    <xf numFmtId="0" fontId="51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2" fillId="50" borderId="18"/>
    <xf numFmtId="189" fontId="53" fillId="51" borderId="19" applyFont="0" applyFill="0" applyBorder="0" applyProtection="0">
      <alignment vertical="center"/>
    </xf>
    <xf numFmtId="0" fontId="54" fillId="0" borderId="0" applyNumberFormat="0" applyFill="0" applyBorder="0" applyAlignment="0">
      <alignment horizontal="right"/>
    </xf>
    <xf numFmtId="0" fontId="55" fillId="0" borderId="20">
      <alignment horizontal="center"/>
    </xf>
    <xf numFmtId="0" fontId="56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7" fillId="18" borderId="0" applyNumberFormat="0" applyBorder="0" applyAlignment="0" applyProtection="0"/>
    <xf numFmtId="0" fontId="58" fillId="52" borderId="0" applyNumberFormat="0" applyBorder="0">
      <alignment horizontal="left"/>
    </xf>
    <xf numFmtId="0" fontId="59" fillId="0" borderId="0" applyNumberFormat="0" applyFill="0" applyBorder="0" applyAlignment="0">
      <alignment horizontal="right"/>
    </xf>
    <xf numFmtId="38" fontId="60" fillId="14" borderId="0"/>
    <xf numFmtId="0" fontId="8" fillId="53" borderId="0" applyNumberFormat="0" applyFont="0" applyBorder="0" applyAlignment="0" applyProtection="0"/>
    <xf numFmtId="190" fontId="17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7" fillId="0" borderId="0">
      <alignment horizontal="center"/>
    </xf>
    <xf numFmtId="15" fontId="64" fillId="0" borderId="0" applyNumberFormat="0">
      <alignment horizontal="center"/>
    </xf>
    <xf numFmtId="5" fontId="65" fillId="0" borderId="22" applyAlignment="0" applyProtection="0"/>
    <xf numFmtId="0" fontId="66" fillId="0" borderId="23" applyNumberFormat="0" applyFont="0" applyFill="0" applyAlignment="0" applyProtection="0"/>
    <xf numFmtId="192" fontId="8" fillId="0" borderId="24" applyNumberFormat="0" applyFill="0" applyAlignment="0" applyProtection="0"/>
    <xf numFmtId="0" fontId="21" fillId="0" borderId="21" applyNumberFormat="0" applyFont="0" applyFill="0" applyAlignment="0" applyProtection="0"/>
    <xf numFmtId="0" fontId="21" fillId="0" borderId="25" applyNumberFormat="0" applyFont="0" applyFill="0" applyAlignment="0" applyProtection="0"/>
    <xf numFmtId="0" fontId="21" fillId="0" borderId="26" applyNumberFormat="0" applyFont="0" applyFill="0" applyAlignment="0" applyProtection="0"/>
    <xf numFmtId="0" fontId="21" fillId="0" borderId="22" applyNumberFormat="0" applyFont="0" applyFill="0" applyAlignment="0" applyProtection="0"/>
    <xf numFmtId="5" fontId="65" fillId="0" borderId="22" applyAlignment="0" applyProtection="0"/>
    <xf numFmtId="0" fontId="9" fillId="0" borderId="0" applyFont="0" applyFill="0" applyBorder="0" applyAlignment="0" applyProtection="0"/>
    <xf numFmtId="193" fontId="67" fillId="55" borderId="0"/>
    <xf numFmtId="194" fontId="23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9" fontId="18" fillId="0" borderId="0" applyFill="0" applyBorder="0" applyAlignment="0"/>
    <xf numFmtId="200" fontId="18" fillId="0" borderId="0" applyFill="0" applyBorder="0" applyAlignment="0"/>
    <xf numFmtId="195" fontId="18" fillId="0" borderId="0" applyFill="0" applyBorder="0" applyAlignment="0"/>
    <xf numFmtId="0" fontId="68" fillId="56" borderId="27" applyNumberFormat="0" applyAlignment="0" applyProtection="0"/>
    <xf numFmtId="0" fontId="68" fillId="57" borderId="27" applyNumberFormat="0" applyAlignment="0" applyProtection="0"/>
    <xf numFmtId="0" fontId="69" fillId="0" borderId="0">
      <alignment wrapText="1"/>
    </xf>
    <xf numFmtId="0" fontId="70" fillId="58" borderId="28" applyNumberFormat="0" applyAlignment="0" applyProtection="0"/>
    <xf numFmtId="0" fontId="70" fillId="59" borderId="28" applyNumberFormat="0" applyAlignment="0" applyProtection="0"/>
    <xf numFmtId="3" fontId="71" fillId="51" borderId="20" applyFont="0" applyFill="0" applyProtection="0">
      <alignment horizontal="right"/>
    </xf>
    <xf numFmtId="0" fontId="3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26" fillId="0" borderId="29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199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5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22" fillId="0" borderId="0" applyFont="0" applyFill="0" applyBorder="0" applyAlignment="0" applyProtection="0"/>
    <xf numFmtId="4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26" fillId="0" borderId="0"/>
    <xf numFmtId="0" fontId="79" fillId="60" borderId="0" applyBorder="0">
      <alignment horizontal="left"/>
    </xf>
    <xf numFmtId="0" fontId="80" fillId="61" borderId="0" applyNumberFormat="0" applyBorder="0">
      <alignment horizontal="left"/>
    </xf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2" fontId="10" fillId="0" borderId="0" applyFill="0" applyBorder="0">
      <alignment horizontal="left"/>
    </xf>
    <xf numFmtId="0" fontId="8" fillId="0" borderId="0"/>
    <xf numFmtId="0" fontId="81" fillId="62" borderId="0"/>
    <xf numFmtId="10" fontId="8" fillId="0" borderId="0"/>
    <xf numFmtId="0" fontId="82" fillId="0" borderId="0" applyNumberFormat="0" applyAlignment="0">
      <alignment horizontal="left"/>
    </xf>
    <xf numFmtId="203" fontId="83" fillId="0" borderId="0"/>
    <xf numFmtId="0" fontId="26" fillId="0" borderId="29"/>
    <xf numFmtId="204" fontId="84" fillId="0" borderId="0"/>
    <xf numFmtId="195" fontId="8" fillId="0" borderId="0" applyFont="0" applyFill="0" applyBorder="0" applyAlignment="0" applyProtection="0"/>
    <xf numFmtId="8" fontId="85" fillId="0" borderId="30">
      <protection locked="0"/>
    </xf>
    <xf numFmtId="0" fontId="72" fillId="0" borderId="0" applyFont="0" applyFill="0" applyBorder="0" applyAlignment="0" applyProtection="0">
      <alignment horizontal="right"/>
    </xf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7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2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6" fontId="8" fillId="0" borderId="0" applyFont="0" applyFill="0" applyBorder="0" applyProtection="0"/>
    <xf numFmtId="207" fontId="8" fillId="0" borderId="0" applyFont="0" applyFill="0" applyBorder="0" applyProtection="0"/>
    <xf numFmtId="208" fontId="86" fillId="0" borderId="25" applyNumberFormat="0" applyFill="0" applyBorder="0" applyAlignment="0">
      <protection locked="0"/>
    </xf>
    <xf numFmtId="0" fontId="59" fillId="0" borderId="0" applyNumberFormat="0" applyBorder="0" applyAlignment="0">
      <alignment horizontal="center"/>
    </xf>
    <xf numFmtId="0" fontId="59" fillId="63" borderId="0" applyNumberFormat="0" applyBorder="0" applyAlignment="0">
      <alignment horizontal="center"/>
    </xf>
    <xf numFmtId="0" fontId="87" fillId="64" borderId="0" applyNumberFormat="0" applyBorder="0" applyAlignment="0"/>
    <xf numFmtId="0" fontId="88" fillId="64" borderId="0">
      <alignment horizontal="centerContinuous"/>
    </xf>
    <xf numFmtId="203" fontId="59" fillId="0" borderId="0">
      <protection locked="0"/>
    </xf>
    <xf numFmtId="203" fontId="59" fillId="0" borderId="0">
      <alignment horizontal="center"/>
      <protection locked="0"/>
    </xf>
    <xf numFmtId="14" fontId="89" fillId="0" borderId="0"/>
    <xf numFmtId="0" fontId="26" fillId="0" borderId="0"/>
    <xf numFmtId="0" fontId="72" fillId="0" borderId="0" applyFont="0" applyFill="0" applyBorder="0" applyAlignment="0" applyProtection="0"/>
    <xf numFmtId="14" fontId="18" fillId="0" borderId="0" applyFill="0" applyBorder="0" applyAlignment="0"/>
    <xf numFmtId="14" fontId="89" fillId="0" borderId="0"/>
    <xf numFmtId="209" fontId="17" fillId="0" borderId="0"/>
    <xf numFmtId="14" fontId="8" fillId="0" borderId="0"/>
    <xf numFmtId="38" fontId="22" fillId="0" borderId="32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0" fillId="0" borderId="0">
      <protection locked="0"/>
    </xf>
    <xf numFmtId="210" fontId="8" fillId="0" borderId="0"/>
    <xf numFmtId="0" fontId="72" fillId="0" borderId="33" applyNumberFormat="0" applyFont="0" applyFill="0" applyAlignment="0" applyProtection="0"/>
    <xf numFmtId="211" fontId="8" fillId="0" borderId="0">
      <alignment horizontal="right"/>
    </xf>
    <xf numFmtId="49" fontId="8" fillId="0" borderId="0">
      <alignment horizontal="left"/>
    </xf>
    <xf numFmtId="0" fontId="62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51" fillId="0" borderId="0" applyFill="0" applyBorder="0" applyAlignment="0"/>
    <xf numFmtId="195" fontId="51" fillId="0" borderId="0" applyFill="0" applyBorder="0" applyAlignment="0"/>
    <xf numFmtId="199" fontId="51" fillId="0" borderId="0" applyFill="0" applyBorder="0" applyAlignment="0"/>
    <xf numFmtId="200" fontId="51" fillId="0" borderId="0" applyFill="0" applyBorder="0" applyAlignment="0"/>
    <xf numFmtId="195" fontId="51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2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93" fillId="0" borderId="0"/>
    <xf numFmtId="0" fontId="9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8" fillId="0" borderId="0"/>
    <xf numFmtId="214" fontId="8" fillId="0" borderId="0"/>
    <xf numFmtId="0" fontId="8" fillId="0" borderId="0"/>
    <xf numFmtId="0" fontId="46" fillId="0" borderId="34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7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6" fillId="0" borderId="0" applyFill="0" applyBorder="0" applyProtection="0">
      <alignment horizontal="left"/>
    </xf>
    <xf numFmtId="0" fontId="8" fillId="14" borderId="0" applyFont="0" applyAlignment="0"/>
    <xf numFmtId="215" fontId="8" fillId="0" borderId="0" applyFont="0" applyFill="0" applyBorder="0" applyAlignment="0" applyProtection="0"/>
    <xf numFmtId="0" fontId="51" fillId="0" borderId="0" applyFont="0" applyFill="0" applyBorder="0" applyAlignment="0" applyProtection="0"/>
    <xf numFmtId="216" fontId="8" fillId="0" borderId="0" applyFont="0" applyFill="0" applyBorder="0" applyAlignment="0" applyProtection="0"/>
    <xf numFmtId="0" fontId="81" fillId="62" borderId="0">
      <alignment horizontal="left"/>
    </xf>
    <xf numFmtId="0" fontId="26" fillId="0" borderId="0" applyFont="0" applyFill="0" applyBorder="0" applyAlignment="0" applyProtection="0"/>
    <xf numFmtId="172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0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7" fontId="103" fillId="60" borderId="0" applyBorder="0" applyAlignment="0"/>
    <xf numFmtId="0" fontId="72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5" borderId="36" applyBorder="0">
      <alignment horizontal="left" vertical="center" indent="1"/>
    </xf>
    <xf numFmtId="189" fontId="106" fillId="60" borderId="25" applyBorder="0" applyAlignment="0">
      <alignment horizontal="left" vertical="center" indent="1"/>
    </xf>
    <xf numFmtId="0" fontId="107" fillId="0" borderId="7" applyNumberFormat="0" applyAlignment="0" applyProtection="0">
      <alignment horizontal="left" vertical="center"/>
    </xf>
    <xf numFmtId="0" fontId="107" fillId="0" borderId="35">
      <alignment horizontal="left" vertical="center"/>
    </xf>
    <xf numFmtId="0" fontId="105" fillId="0" borderId="23" applyNumberFormat="0" applyFill="0">
      <alignment horizontal="centerContinuous" vertical="top"/>
    </xf>
    <xf numFmtId="0" fontId="108" fillId="51" borderId="37" applyNumberFormat="0" applyBorder="0">
      <alignment horizontal="left" vertical="center" indent="1"/>
    </xf>
    <xf numFmtId="0" fontId="109" fillId="57" borderId="20">
      <alignment horizontal="centerContinuous"/>
    </xf>
    <xf numFmtId="0" fontId="110" fillId="0" borderId="38" applyNumberFormat="0" applyFill="0" applyAlignment="0" applyProtection="0"/>
    <xf numFmtId="0" fontId="111" fillId="0" borderId="39" applyNumberFormat="0" applyFill="0" applyAlignment="0" applyProtection="0"/>
    <xf numFmtId="0" fontId="112" fillId="0" borderId="40" applyNumberFormat="0" applyFill="0" applyAlignment="0" applyProtection="0"/>
    <xf numFmtId="0" fontId="112" fillId="0" borderId="0" applyNumberFormat="0" applyFill="0" applyBorder="0" applyAlignment="0" applyProtection="0"/>
    <xf numFmtId="0" fontId="113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4" fillId="0" borderId="0" applyNumberFormat="0" applyFill="0" applyBorder="0" applyAlignment="0" applyProtection="0">
      <alignment vertical="top"/>
      <protection locked="0"/>
    </xf>
    <xf numFmtId="218" fontId="115" fillId="51" borderId="0" applyNumberFormat="0" applyFont="0" applyBorder="0" applyAlignment="0" applyProtection="0">
      <alignment horizontal="left" indent="1"/>
      <protection hidden="1"/>
    </xf>
    <xf numFmtId="10" fontId="102" fillId="68" borderId="20" applyNumberFormat="0" applyBorder="0" applyAlignment="0" applyProtection="0"/>
    <xf numFmtId="0" fontId="116" fillId="25" borderId="27" applyNumberFormat="0" applyAlignment="0" applyProtection="0"/>
    <xf numFmtId="0" fontId="116" fillId="26" borderId="27" applyNumberFormat="0" applyAlignment="0" applyProtection="0"/>
    <xf numFmtId="3" fontId="8" fillId="69" borderId="20" applyFont="0">
      <alignment horizontal="right"/>
      <protection locked="0"/>
    </xf>
    <xf numFmtId="219" fontId="8" fillId="0" borderId="0"/>
    <xf numFmtId="0" fontId="117" fillId="0" borderId="0"/>
    <xf numFmtId="0" fontId="101" fillId="0" borderId="0"/>
    <xf numFmtId="166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4" fillId="0" borderId="0"/>
    <xf numFmtId="0" fontId="13" fillId="0" borderId="0"/>
    <xf numFmtId="0" fontId="13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5" fillId="0" borderId="35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7" fillId="0" borderId="21">
      <alignment horizontal="right"/>
    </xf>
    <xf numFmtId="191" fontId="17" fillId="0" borderId="0">
      <alignment horizontal="right"/>
    </xf>
    <xf numFmtId="191" fontId="17" fillId="0" borderId="0">
      <alignment horizontal="left"/>
    </xf>
    <xf numFmtId="199" fontId="123" fillId="0" borderId="0" applyFill="0" applyBorder="0" applyAlignment="0"/>
    <xf numFmtId="195" fontId="123" fillId="0" borderId="0" applyFill="0" applyBorder="0" applyAlignment="0"/>
    <xf numFmtId="199" fontId="123" fillId="0" borderId="0" applyFill="0" applyBorder="0" applyAlignment="0"/>
    <xf numFmtId="200" fontId="123" fillId="0" borderId="0" applyFill="0" applyBorder="0" applyAlignment="0"/>
    <xf numFmtId="195" fontId="123" fillId="0" borderId="0" applyFill="0" applyBorder="0" applyAlignment="0"/>
    <xf numFmtId="0" fontId="124" fillId="0" borderId="41" applyNumberFormat="0" applyFill="0" applyAlignment="0" applyProtection="0"/>
    <xf numFmtId="43" fontId="107" fillId="65" borderId="0" applyNumberFormat="0" applyFont="0" applyBorder="0" applyAlignment="0"/>
    <xf numFmtId="0" fontId="8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3" fillId="65" borderId="0"/>
    <xf numFmtId="0" fontId="33" fillId="0" borderId="0"/>
    <xf numFmtId="0" fontId="129" fillId="0" borderId="42">
      <alignment horizontal="left"/>
    </xf>
    <xf numFmtId="0" fontId="18" fillId="0" borderId="43">
      <alignment horizontal="center"/>
    </xf>
    <xf numFmtId="0" fontId="33" fillId="65" borderId="0"/>
    <xf numFmtId="37" fontId="95" fillId="0" borderId="0" applyBorder="0">
      <alignment horizontal="righ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38" fontId="8" fillId="0" borderId="0" applyBorder="0"/>
    <xf numFmtId="14" fontId="21" fillId="0" borderId="0" applyFont="0" applyFill="0" applyBorder="0" applyAlignment="0" applyProtection="0"/>
    <xf numFmtId="0" fontId="81" fillId="62" borderId="0">
      <alignment horizontal="left"/>
    </xf>
    <xf numFmtId="10" fontId="22" fillId="70" borderId="31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8" fillId="0" borderId="0" applyFont="0" applyFill="0" applyBorder="0" applyAlignment="0" applyProtection="0"/>
    <xf numFmtId="225" fontId="8" fillId="0" borderId="0" applyFont="0" applyFill="0" applyBorder="0" applyAlignment="0" applyProtection="0"/>
    <xf numFmtId="0" fontId="90" fillId="0" borderId="0">
      <protection locked="0"/>
    </xf>
    <xf numFmtId="38" fontId="18" fillId="14" borderId="0"/>
    <xf numFmtId="0" fontId="72" fillId="0" borderId="0" applyFont="0" applyFill="0" applyBorder="0" applyAlignment="0" applyProtection="0">
      <alignment horizontal="right"/>
    </xf>
    <xf numFmtId="38" fontId="12" fillId="0" borderId="0"/>
    <xf numFmtId="226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44" applyNumberFormat="0" applyFont="0" applyFill="0" applyAlignment="0" applyProtection="0">
      <alignment horizontal="center"/>
    </xf>
    <xf numFmtId="37" fontId="133" fillId="0" borderId="0"/>
    <xf numFmtId="0" fontId="12" fillId="14" borderId="0" applyNumberFormat="0" applyFont="0" applyFill="0" applyBorder="0" applyAlignment="0"/>
    <xf numFmtId="10" fontId="18" fillId="14" borderId="0"/>
    <xf numFmtId="1" fontId="22" fillId="0" borderId="0">
      <alignment horizontal="left"/>
    </xf>
    <xf numFmtId="0" fontId="134" fillId="65" borderId="0">
      <alignment horizontal="right"/>
    </xf>
    <xf numFmtId="0" fontId="135" fillId="0" borderId="0"/>
    <xf numFmtId="0" fontId="8" fillId="0" borderId="0"/>
    <xf numFmtId="227" fontId="136" fillId="0" borderId="0"/>
    <xf numFmtId="0" fontId="135" fillId="0" borderId="45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6" fillId="0" borderId="0">
      <alignment horizontal="left" vertical="top" wrapText="1"/>
    </xf>
    <xf numFmtId="0" fontId="8" fillId="0" borderId="0"/>
    <xf numFmtId="0" fontId="1" fillId="0" borderId="0"/>
    <xf numFmtId="39" fontId="137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39" fontId="137" fillId="0" borderId="0"/>
    <xf numFmtId="39" fontId="137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75" fillId="0" borderId="0"/>
    <xf numFmtId="0" fontId="8" fillId="0" borderId="0"/>
    <xf numFmtId="0" fontId="8" fillId="0" borderId="0"/>
    <xf numFmtId="0" fontId="74" fillId="0" borderId="0"/>
    <xf numFmtId="0" fontId="49" fillId="0" borderId="0"/>
    <xf numFmtId="0" fontId="7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49" fillId="0" borderId="0"/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0" fontId="138" fillId="0" borderId="0"/>
    <xf numFmtId="39" fontId="137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39" fontId="137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1" borderId="46" applyNumberForma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72" borderId="46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139" fillId="0" borderId="47"/>
    <xf numFmtId="37" fontId="8" fillId="0" borderId="0"/>
    <xf numFmtId="228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41" fillId="0" borderId="10">
      <alignment horizontal="left" wrapText="1" indent="1"/>
    </xf>
    <xf numFmtId="0" fontId="140" fillId="0" borderId="33"/>
    <xf numFmtId="3" fontId="8" fillId="73" borderId="20">
      <alignment horizontal="right"/>
      <protection locked="0"/>
    </xf>
    <xf numFmtId="0" fontId="142" fillId="56" borderId="48" applyNumberFormat="0" applyAlignment="0" applyProtection="0"/>
    <xf numFmtId="0" fontId="142" fillId="57" borderId="48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26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7" fillId="0" borderId="0">
      <alignment horizontal="center" wrapText="1"/>
    </xf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8" fontId="8" fillId="0" borderId="0" applyFont="0" applyFill="0" applyBorder="0" applyAlignment="0" applyProtection="0"/>
    <xf numFmtId="230" fontId="8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1" fontId="66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3" fillId="0" borderId="0"/>
    <xf numFmtId="9" fontId="22" fillId="0" borderId="50" applyNumberFormat="0" applyBorder="0"/>
    <xf numFmtId="0" fontId="90" fillId="0" borderId="0">
      <protection locked="0"/>
    </xf>
    <xf numFmtId="199" fontId="71" fillId="0" borderId="0" applyFill="0" applyBorder="0" applyAlignment="0"/>
    <xf numFmtId="195" fontId="71" fillId="0" borderId="0" applyFill="0" applyBorder="0" applyAlignment="0"/>
    <xf numFmtId="199" fontId="71" fillId="0" borderId="0" applyFill="0" applyBorder="0" applyAlignment="0"/>
    <xf numFmtId="200" fontId="71" fillId="0" borderId="0" applyFill="0" applyBorder="0" applyAlignment="0"/>
    <xf numFmtId="195" fontId="71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8" fillId="14" borderId="0" applyNumberFormat="0" applyBorder="0"/>
    <xf numFmtId="0" fontId="22" fillId="0" borderId="0" applyNumberFormat="0" applyFont="0" applyFill="0" applyBorder="0" applyAlignment="0" applyProtection="0">
      <alignment horizontal="left"/>
    </xf>
    <xf numFmtId="4" fontId="22" fillId="0" borderId="0" applyFont="0" applyFill="0" applyBorder="0" applyAlignment="0" applyProtection="0"/>
    <xf numFmtId="0" fontId="65" fillId="0" borderId="23">
      <alignment horizontal="center"/>
    </xf>
    <xf numFmtId="0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7" fillId="0" borderId="0"/>
    <xf numFmtId="3" fontId="158" fillId="0" borderId="51">
      <alignment horizontal="center"/>
      <protection locked="0"/>
    </xf>
    <xf numFmtId="0" fontId="103" fillId="60" borderId="0"/>
    <xf numFmtId="2" fontId="159" fillId="0" borderId="0">
      <alignment horizontal="left"/>
    </xf>
    <xf numFmtId="233" fontId="160" fillId="0" borderId="0" applyNumberFormat="0" applyFill="0" applyBorder="0" applyAlignment="0" applyProtection="0">
      <alignment horizontal="left"/>
    </xf>
    <xf numFmtId="0" fontId="8" fillId="0" borderId="0"/>
    <xf numFmtId="234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5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3" fillId="0" borderId="0"/>
    <xf numFmtId="191" fontId="17" fillId="0" borderId="0">
      <alignment horizontal="center"/>
    </xf>
    <xf numFmtId="0" fontId="103" fillId="75" borderId="20"/>
    <xf numFmtId="4" fontId="164" fillId="76" borderId="67" applyNumberFormat="0" applyProtection="0">
      <alignment vertical="center"/>
    </xf>
    <xf numFmtId="4" fontId="164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horizontal="left" vertical="center" indent="1"/>
    </xf>
    <xf numFmtId="4" fontId="166" fillId="76" borderId="67" applyNumberFormat="0" applyProtection="0">
      <alignment horizontal="left" vertical="center" indent="1"/>
    </xf>
    <xf numFmtId="0" fontId="60" fillId="76" borderId="67" applyNumberFormat="0" applyProtection="0">
      <alignment horizontal="left" vertical="top" indent="1"/>
    </xf>
    <xf numFmtId="4" fontId="166" fillId="77" borderId="0" applyNumberFormat="0" applyProtection="0">
      <alignment horizontal="left" vertical="center" indent="1"/>
    </xf>
    <xf numFmtId="4" fontId="166" fillId="77" borderId="0" applyNumberFormat="0" applyProtection="0">
      <alignment horizontal="left" vertical="center" indent="1"/>
    </xf>
    <xf numFmtId="4" fontId="166" fillId="78" borderId="67" applyNumberFormat="0" applyProtection="0">
      <alignment horizontal="right" vertical="center"/>
    </xf>
    <xf numFmtId="4" fontId="166" fillId="78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4" fillId="84" borderId="68" applyNumberFormat="0" applyProtection="0">
      <alignment horizontal="left" vertical="center" indent="1"/>
    </xf>
    <xf numFmtId="4" fontId="164" fillId="84" borderId="68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6" fillId="50" borderId="67" applyNumberFormat="0" applyProtection="0">
      <alignment horizontal="right" vertical="center"/>
    </xf>
    <xf numFmtId="4" fontId="166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6" fillId="85" borderId="67" applyNumberFormat="0" applyProtection="0">
      <alignment vertical="center"/>
    </xf>
    <xf numFmtId="4" fontId="166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4" fillId="50" borderId="69" applyNumberFormat="0" applyProtection="0">
      <alignment horizontal="left" vertical="center" indent="1"/>
    </xf>
    <xf numFmtId="4" fontId="164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6" fillId="85" borderId="67" applyNumberFormat="0" applyProtection="0">
      <alignment horizontal="right" vertical="center"/>
    </xf>
    <xf numFmtId="4" fontId="166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4" fillId="50" borderId="67" applyNumberFormat="0" applyProtection="0">
      <alignment horizontal="left" vertical="center" indent="1"/>
    </xf>
    <xf numFmtId="4" fontId="164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8" fillId="74" borderId="69" applyNumberFormat="0" applyProtection="0">
      <alignment horizontal="left" vertical="center" indent="1"/>
    </xf>
    <xf numFmtId="4" fontId="168" fillId="74" borderId="69" applyNumberFormat="0" applyProtection="0">
      <alignment horizontal="left" vertical="center" indent="1"/>
    </xf>
    <xf numFmtId="4" fontId="169" fillId="85" borderId="67" applyNumberFormat="0" applyProtection="0">
      <alignment horizontal="right" vertical="center"/>
    </xf>
    <xf numFmtId="4" fontId="169" fillId="85" borderId="67" applyNumberFormat="0" applyProtection="0">
      <alignment horizontal="right" vertical="center"/>
    </xf>
    <xf numFmtId="0" fontId="130" fillId="0" borderId="70"/>
    <xf numFmtId="236" fontId="33" fillId="0" borderId="5" applyFont="0" applyFill="0" applyBorder="0" applyAlignment="0" applyProtection="0"/>
    <xf numFmtId="0" fontId="170" fillId="0" borderId="71"/>
    <xf numFmtId="0" fontId="171" fillId="86" borderId="0"/>
    <xf numFmtId="0" fontId="172" fillId="86" borderId="0"/>
    <xf numFmtId="0" fontId="17" fillId="87" borderId="0" applyNumberFormat="0" applyFont="0" applyBorder="0" applyAlignment="0" applyProtection="0"/>
    <xf numFmtId="237" fontId="173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8" fontId="174" fillId="0" borderId="0"/>
    <xf numFmtId="38" fontId="175" fillId="0" borderId="0"/>
    <xf numFmtId="0" fontId="22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6" fillId="55" borderId="0"/>
    <xf numFmtId="204" fontId="26" fillId="0" borderId="0" applyFont="0" applyFill="0" applyBorder="0" applyAlignment="0" applyProtection="0"/>
    <xf numFmtId="0" fontId="8" fillId="0" borderId="0"/>
    <xf numFmtId="0" fontId="33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7" fillId="87" borderId="72" applyNumberFormat="0" applyProtection="0">
      <alignment horizontal="center" wrapText="1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8" fillId="51" borderId="20" applyFont="0" applyFill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3" fontId="33" fillId="0" borderId="0" applyFill="0" applyBorder="0" applyAlignment="0" applyProtection="0"/>
    <xf numFmtId="173" fontId="33" fillId="0" borderId="0" applyFill="0" applyBorder="0" applyProtection="0">
      <alignment horizontal="center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3" fillId="0" borderId="0" applyNumberFormat="0" applyFill="0" applyBorder="0" applyProtection="0">
      <alignment horizontal="center"/>
    </xf>
    <xf numFmtId="216" fontId="33" fillId="0" borderId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77" fillId="88" borderId="0"/>
    <xf numFmtId="0" fontId="129" fillId="0" borderId="46"/>
    <xf numFmtId="0" fontId="99" fillId="0" borderId="0"/>
    <xf numFmtId="0" fontId="178" fillId="0" borderId="73">
      <alignment horizontal="left"/>
    </xf>
    <xf numFmtId="0" fontId="99" fillId="0" borderId="0"/>
    <xf numFmtId="203" fontId="60" fillId="0" borderId="20"/>
    <xf numFmtId="40" fontId="179" fillId="0" borderId="0" applyBorder="0">
      <alignment horizontal="right"/>
    </xf>
    <xf numFmtId="203" fontId="60" fillId="0" borderId="0"/>
    <xf numFmtId="0" fontId="180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21" applyBorder="0" applyProtection="0">
      <alignment horizontal="right" vertical="center"/>
    </xf>
    <xf numFmtId="0" fontId="182" fillId="89" borderId="0" applyBorder="0" applyProtection="0">
      <alignment horizontal="centerContinuous" vertical="center"/>
    </xf>
    <xf numFmtId="0" fontId="182" fillId="60" borderId="21" applyBorder="0" applyProtection="0">
      <alignment horizontal="centerContinuous" vertical="center"/>
    </xf>
    <xf numFmtId="0" fontId="36" fillId="0" borderId="0" applyBorder="0" applyProtection="0">
      <alignment horizontal="left"/>
    </xf>
    <xf numFmtId="0" fontId="163" fillId="0" borderId="0" applyFill="0" applyBorder="0" applyProtection="0"/>
    <xf numFmtId="0" fontId="183" fillId="0" borderId="0" applyFill="0" applyBorder="0" applyProtection="0">
      <alignment horizontal="left"/>
    </xf>
    <xf numFmtId="0" fontId="97" fillId="0" borderId="25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9" fontId="184" fillId="0" borderId="0">
      <alignment horizontal="center"/>
    </xf>
    <xf numFmtId="0" fontId="185" fillId="0" borderId="0">
      <alignment horizontal="center"/>
    </xf>
    <xf numFmtId="240" fontId="8" fillId="0" borderId="0"/>
    <xf numFmtId="0" fontId="66" fillId="14" borderId="0">
      <protection locked="0"/>
    </xf>
    <xf numFmtId="49" fontId="18" fillId="0" borderId="0" applyFill="0" applyBorder="0" applyAlignment="0"/>
    <xf numFmtId="241" fontId="18" fillId="0" borderId="0" applyFill="0" applyBorder="0" applyAlignment="0"/>
    <xf numFmtId="242" fontId="18" fillId="0" borderId="0" applyFill="0" applyBorder="0" applyAlignment="0"/>
    <xf numFmtId="0" fontId="21" fillId="0" borderId="0" applyNumberFormat="0" applyFont="0" applyFill="0" applyBorder="0" applyProtection="0">
      <alignment horizontal="left" vertical="top" wrapText="1"/>
    </xf>
    <xf numFmtId="0" fontId="66" fillId="14" borderId="0">
      <protection locked="0"/>
    </xf>
    <xf numFmtId="49" fontId="8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0" fillId="88" borderId="0">
      <alignment horizontal="centerContinuous"/>
    </xf>
    <xf numFmtId="0" fontId="191" fillId="57" borderId="0" applyNumberFormat="0" applyBorder="0" applyAlignment="0">
      <alignment horizontal="center"/>
    </xf>
    <xf numFmtId="38" fontId="157" fillId="0" borderId="0"/>
    <xf numFmtId="0" fontId="192" fillId="0" borderId="76" applyNumberFormat="0" applyFill="0" applyAlignment="0" applyProtection="0"/>
    <xf numFmtId="189" fontId="17" fillId="0" borderId="77">
      <alignment horizontal="right"/>
    </xf>
    <xf numFmtId="38" fontId="193" fillId="90" borderId="20"/>
    <xf numFmtId="0" fontId="60" fillId="91" borderId="78" applyProtection="0">
      <alignment horizontal="left"/>
    </xf>
    <xf numFmtId="0" fontId="194" fillId="78" borderId="0" applyNumberFormat="0" applyBorder="0"/>
    <xf numFmtId="0" fontId="36" fillId="92" borderId="9" applyFill="0" applyAlignment="0">
      <alignment horizontal="center" vertical="center"/>
    </xf>
    <xf numFmtId="243" fontId="33" fillId="68" borderId="9" applyFont="0" applyFill="0">
      <alignment horizontal="right"/>
    </xf>
    <xf numFmtId="0" fontId="87" fillId="92" borderId="9">
      <alignment horizontal="center" vertical="center"/>
    </xf>
    <xf numFmtId="243" fontId="195" fillId="68" borderId="9">
      <alignment horizontal="right"/>
    </xf>
    <xf numFmtId="0" fontId="51" fillId="0" borderId="34" applyNumberFormat="0" applyBorder="0">
      <protection locked="0"/>
    </xf>
    <xf numFmtId="37" fontId="196" fillId="60" borderId="0"/>
    <xf numFmtId="37" fontId="197" fillId="0" borderId="21">
      <alignment horizontal="center"/>
    </xf>
    <xf numFmtId="0" fontId="198" fillId="0" borderId="9">
      <alignment horizontal="center"/>
    </xf>
    <xf numFmtId="43" fontId="8" fillId="0" borderId="0" applyNumberFormat="0" applyFont="0" applyBorder="0" applyAlignment="0">
      <protection locked="0"/>
    </xf>
    <xf numFmtId="2" fontId="196" fillId="60" borderId="0" applyNumberFormat="0" applyFill="0" applyBorder="0" applyAlignment="0" applyProtection="0"/>
    <xf numFmtId="244" fontId="199" fillId="60" borderId="0" applyNumberFormat="0" applyFill="0" applyBorder="0" applyAlignment="0" applyProtection="0"/>
    <xf numFmtId="37" fontId="200" fillId="93" borderId="0" applyNumberFormat="0" applyFill="0" applyBorder="0" applyAlignment="0"/>
    <xf numFmtId="0" fontId="201" fillId="60" borderId="0" applyNumberFormat="0" applyBorder="0" applyAlignment="0"/>
    <xf numFmtId="233" fontId="8" fillId="0" borderId="0"/>
    <xf numFmtId="245" fontId="202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5" fontId="202" fillId="51" borderId="25">
      <alignment horizontal="center"/>
    </xf>
    <xf numFmtId="245" fontId="202" fillId="51" borderId="25">
      <alignment horizontal="center"/>
    </xf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03" fillId="14" borderId="0"/>
    <xf numFmtId="0" fontId="204" fillId="0" borderId="0" applyNumberFormat="0" applyFill="0" applyBorder="0" applyAlignment="0" applyProtection="0"/>
    <xf numFmtId="0" fontId="184" fillId="65" borderId="0"/>
    <xf numFmtId="0" fontId="12" fillId="0" borderId="79" applyNumberFormat="0"/>
    <xf numFmtId="14" fontId="17" fillId="0" borderId="0" applyFont="0" applyFill="0" applyBorder="0" applyProtection="0"/>
    <xf numFmtId="192" fontId="66" fillId="0" borderId="0" applyFont="0" applyFill="0" applyBorder="0" applyProtection="0">
      <alignment horizontal="right"/>
    </xf>
    <xf numFmtId="0" fontId="81" fillId="0" borderId="0"/>
    <xf numFmtId="175" fontId="8" fillId="0" borderId="0" applyFont="0" applyFill="0" applyBorder="0" applyAlignment="0" applyProtection="0"/>
    <xf numFmtId="0" fontId="75" fillId="0" borderId="0"/>
  </cellStyleXfs>
  <cellXfs count="89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70" fontId="13" fillId="8" borderId="6" xfId="2" applyNumberFormat="1" applyFont="1" applyFill="1" applyBorder="1" applyAlignment="1">
      <alignment vertical="center"/>
    </xf>
    <xf numFmtId="170" fontId="9" fillId="8" borderId="6" xfId="2" applyNumberFormat="1" applyFont="1" applyFill="1" applyBorder="1" applyAlignment="1">
      <alignment vertical="center"/>
    </xf>
    <xf numFmtId="170" fontId="8" fillId="8" borderId="0" xfId="2" applyNumberFormat="1" applyFont="1" applyFill="1" applyBorder="1" applyAlignment="1">
      <alignment vertical="center"/>
    </xf>
    <xf numFmtId="171" fontId="13" fillId="8" borderId="6" xfId="2" applyNumberFormat="1" applyFont="1" applyFill="1" applyBorder="1" applyAlignment="1">
      <alignment horizontal="center" vertical="center"/>
    </xf>
    <xf numFmtId="171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2" fontId="13" fillId="8" borderId="6" xfId="1" applyNumberFormat="1" applyFont="1" applyFill="1" applyBorder="1" applyAlignment="1">
      <alignment vertical="center"/>
    </xf>
    <xf numFmtId="172" fontId="9" fillId="8" borderId="6" xfId="1" applyNumberFormat="1" applyFont="1" applyFill="1" applyBorder="1" applyAlignment="1">
      <alignment vertical="center"/>
    </xf>
    <xf numFmtId="172" fontId="15" fillId="8" borderId="6" xfId="1" applyNumberFormat="1" applyFont="1" applyFill="1" applyBorder="1" applyAlignment="1">
      <alignment vertical="center"/>
    </xf>
    <xf numFmtId="172" fontId="14" fillId="8" borderId="6" xfId="1" applyNumberFormat="1" applyFont="1" applyFill="1" applyBorder="1" applyAlignment="1">
      <alignment vertical="center"/>
    </xf>
    <xf numFmtId="173" fontId="13" fillId="8" borderId="6" xfId="1" applyNumberFormat="1" applyFont="1" applyFill="1" applyBorder="1" applyAlignment="1">
      <alignment vertical="center"/>
    </xf>
    <xf numFmtId="168" fontId="9" fillId="8" borderId="6" xfId="2" applyFont="1" applyFill="1" applyBorder="1" applyAlignment="1">
      <alignment vertical="center"/>
    </xf>
    <xf numFmtId="173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9" fontId="12" fillId="9" borderId="13" xfId="1" applyNumberFormat="1" applyFont="1" applyFill="1" applyBorder="1" applyAlignment="1">
      <alignment horizontal="center" vertical="center"/>
    </xf>
    <xf numFmtId="169" fontId="12" fillId="9" borderId="14" xfId="1" applyNumberFormat="1" applyFont="1" applyFill="1" applyBorder="1" applyAlignment="1">
      <alignment horizontal="center" vertical="center"/>
    </xf>
    <xf numFmtId="169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71" fontId="18" fillId="8" borderId="6" xfId="2" applyNumberFormat="1" applyFont="1" applyFill="1" applyBorder="1" applyAlignment="1">
      <alignment horizontal="center" vertical="center"/>
    </xf>
    <xf numFmtId="171" fontId="19" fillId="8" borderId="6" xfId="2" applyNumberFormat="1" applyFont="1" applyFill="1" applyBorder="1" applyAlignment="1">
      <alignment horizontal="center" vertical="center"/>
    </xf>
    <xf numFmtId="171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71" fontId="18" fillId="8" borderId="13" xfId="2" applyNumberFormat="1" applyFont="1" applyFill="1" applyBorder="1" applyAlignment="1">
      <alignment horizontal="center" vertical="center"/>
    </xf>
    <xf numFmtId="171" fontId="19" fillId="8" borderId="13" xfId="2" applyNumberFormat="1" applyFont="1" applyFill="1" applyBorder="1" applyAlignment="1">
      <alignment horizontal="center" vertical="center"/>
    </xf>
    <xf numFmtId="41" fontId="8" fillId="8" borderId="11" xfId="1" applyNumberFormat="1" applyFont="1" applyFill="1" applyBorder="1" applyAlignment="1">
      <alignment horizontal="center" vertical="center"/>
    </xf>
    <xf numFmtId="41" fontId="20" fillId="8" borderId="11" xfId="1" applyNumberFormat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9" fontId="10" fillId="94" borderId="3" xfId="1" applyNumberFormat="1" applyFont="1" applyFill="1" applyBorder="1" applyAlignment="1">
      <alignment horizontal="center" vertical="center"/>
    </xf>
    <xf numFmtId="169" fontId="10" fillId="94" borderId="4" xfId="1" applyNumberFormat="1" applyFont="1" applyFill="1" applyBorder="1" applyAlignment="1">
      <alignment horizontal="center" vertical="center"/>
    </xf>
    <xf numFmtId="169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70" fontId="9" fillId="94" borderId="5" xfId="2" applyNumberFormat="1" applyFont="1" applyFill="1" applyBorder="1" applyAlignment="1">
      <alignment vertical="center"/>
    </xf>
    <xf numFmtId="170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9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  <xf numFmtId="172" fontId="205" fillId="8" borderId="6" xfId="1" applyNumberFormat="1" applyFont="1" applyFill="1" applyBorder="1" applyAlignment="1">
      <alignment vertical="center"/>
    </xf>
    <xf numFmtId="0" fontId="15" fillId="8" borderId="0" xfId="1" applyFont="1" applyFill="1" applyBorder="1" applyAlignment="1">
      <alignment vertical="center"/>
    </xf>
    <xf numFmtId="172" fontId="206" fillId="8" borderId="6" xfId="1" applyNumberFormat="1" applyFont="1" applyFill="1" applyBorder="1" applyAlignment="1">
      <alignment vertical="center"/>
    </xf>
    <xf numFmtId="41" fontId="207" fillId="8" borderId="11" xfId="1" applyNumberFormat="1" applyFont="1" applyFill="1" applyBorder="1" applyAlignment="1">
      <alignment horizontal="center" vertical="center"/>
    </xf>
    <xf numFmtId="0" fontId="205" fillId="8" borderId="6" xfId="1" applyFont="1" applyFill="1" applyBorder="1" applyAlignment="1">
      <alignment vertical="center"/>
    </xf>
    <xf numFmtId="0" fontId="208" fillId="8" borderId="6" xfId="1" applyFont="1" applyFill="1" applyBorder="1" applyAlignment="1">
      <alignment vertical="center"/>
    </xf>
    <xf numFmtId="0" fontId="209" fillId="8" borderId="0" xfId="1" applyFont="1" applyFill="1" applyBorder="1" applyAlignment="1">
      <alignment vertical="center"/>
    </xf>
    <xf numFmtId="0" fontId="210" fillId="8" borderId="0" xfId="1" applyFont="1" applyFill="1" applyBorder="1" applyAlignment="1">
      <alignment vertical="center"/>
    </xf>
    <xf numFmtId="0" fontId="208" fillId="10" borderId="9" xfId="1" applyFont="1" applyFill="1" applyBorder="1" applyAlignment="1">
      <alignment vertical="center"/>
    </xf>
    <xf numFmtId="0" fontId="211" fillId="8" borderId="0" xfId="1" applyFont="1" applyFill="1" applyBorder="1"/>
    <xf numFmtId="171" fontId="20" fillId="8" borderId="6" xfId="2" applyNumberFormat="1" applyFont="1" applyFill="1" applyBorder="1" applyAlignment="1">
      <alignment horizontal="center" vertical="center"/>
    </xf>
    <xf numFmtId="171" fontId="8" fillId="8" borderId="11" xfId="2" applyNumberFormat="1" applyFont="1" applyFill="1" applyBorder="1" applyAlignment="1">
      <alignment horizontal="center" vertical="center"/>
    </xf>
    <xf numFmtId="0" fontId="8" fillId="10" borderId="6" xfId="1" applyFont="1" applyFill="1" applyBorder="1" applyAlignment="1">
      <alignment horizontal="center" vertical="center"/>
    </xf>
    <xf numFmtId="173" fontId="208" fillId="8" borderId="6" xfId="1" applyNumberFormat="1" applyFont="1" applyFill="1" applyBorder="1" applyAlignment="1">
      <alignment vertical="center"/>
    </xf>
    <xf numFmtId="0" fontId="213" fillId="8" borderId="11" xfId="1" applyFont="1" applyFill="1" applyBorder="1" applyAlignment="1">
      <alignment vertical="center"/>
    </xf>
    <xf numFmtId="0" fontId="212" fillId="8" borderId="0" xfId="1" applyFont="1" applyFill="1" applyBorder="1"/>
    <xf numFmtId="17" fontId="214" fillId="10" borderId="15" xfId="1" applyNumberFormat="1" applyFont="1" applyFill="1" applyBorder="1" applyAlignment="1">
      <alignment vertical="center"/>
    </xf>
    <xf numFmtId="171" fontId="210" fillId="8" borderId="11" xfId="2" applyNumberFormat="1" applyFont="1" applyFill="1" applyBorder="1" applyAlignment="1">
      <alignment horizontal="center" vertical="center"/>
    </xf>
    <xf numFmtId="0" fontId="210" fillId="10" borderId="6" xfId="1" applyFont="1" applyFill="1" applyBorder="1" applyAlignment="1">
      <alignment horizontal="center" vertical="center"/>
    </xf>
    <xf numFmtId="3" fontId="9" fillId="8" borderId="6" xfId="1" applyNumberFormat="1" applyFont="1" applyFill="1" applyBorder="1" applyAlignment="1">
      <alignment vertical="center"/>
    </xf>
    <xf numFmtId="171" fontId="20" fillId="8" borderId="12" xfId="2" applyNumberFormat="1" applyFont="1" applyFill="1" applyBorder="1" applyAlignment="1">
      <alignment horizontal="center" vertical="center"/>
    </xf>
    <xf numFmtId="41" fontId="20" fillId="8" borderId="10" xfId="1" applyNumberFormat="1" applyFont="1" applyFill="1" applyBorder="1" applyAlignment="1">
      <alignment horizontal="center" vertical="center"/>
    </xf>
    <xf numFmtId="171" fontId="20" fillId="8" borderId="50" xfId="2" applyNumberFormat="1" applyFont="1" applyFill="1" applyBorder="1" applyAlignment="1">
      <alignment horizontal="center" vertical="center"/>
    </xf>
    <xf numFmtId="171" fontId="20" fillId="8" borderId="34" xfId="2" applyNumberFormat="1" applyFont="1" applyFill="1" applyBorder="1" applyAlignment="1">
      <alignment horizontal="center" vertical="center"/>
    </xf>
    <xf numFmtId="41" fontId="20" fillId="8" borderId="80" xfId="1" applyNumberFormat="1" applyFont="1" applyFill="1" applyBorder="1" applyAlignment="1">
      <alignment horizontal="center" vertical="center"/>
    </xf>
    <xf numFmtId="171" fontId="20" fillId="8" borderId="5" xfId="2" applyNumberFormat="1" applyFont="1" applyFill="1" applyBorder="1" applyAlignment="1">
      <alignment horizontal="center"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0"/>
  <sheetViews>
    <sheetView tabSelected="1" zoomScaleNormal="100" workbookViewId="0">
      <pane xSplit="27" ySplit="3" topLeftCell="AG4" activePane="bottomRight" state="frozen"/>
      <selection pane="topRight" activeCell="AB1" sqref="AB1"/>
      <selection pane="bottomLeft" activeCell="A4" sqref="A4"/>
      <selection pane="bottomRight" activeCell="AN26" sqref="AN26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32" width="11.85546875" style="4" hidden="1" customWidth="1"/>
    <col min="33" max="42" width="11.85546875" style="4" bestFit="1" customWidth="1"/>
    <col min="43" max="45" width="11.85546875" style="70" bestFit="1" customWidth="1"/>
    <col min="46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45" s="2" customFormat="1" ht="23.25">
      <c r="A1" s="1" t="s">
        <v>22</v>
      </c>
      <c r="AQ1" s="69"/>
      <c r="AR1" s="69"/>
      <c r="AS1" s="69"/>
    </row>
    <row r="2" spans="1:45" ht="13.5" thickBot="1"/>
    <row r="3" spans="1:45" s="5" customFormat="1" ht="26.25" customHeight="1">
      <c r="A3" s="46"/>
      <c r="B3" s="47">
        <v>40910</v>
      </c>
      <c r="C3" s="48">
        <v>40941</v>
      </c>
      <c r="D3" s="48">
        <v>40971</v>
      </c>
      <c r="E3" s="48">
        <v>41003</v>
      </c>
      <c r="F3" s="48">
        <v>41034</v>
      </c>
      <c r="G3" s="48">
        <v>41066</v>
      </c>
      <c r="H3" s="48">
        <v>41097</v>
      </c>
      <c r="I3" s="48">
        <v>41129</v>
      </c>
      <c r="J3" s="48">
        <v>41161</v>
      </c>
      <c r="K3" s="48">
        <v>41192</v>
      </c>
      <c r="L3" s="48">
        <v>41224</v>
      </c>
      <c r="M3" s="48">
        <v>41255</v>
      </c>
      <c r="N3" s="48">
        <v>41275</v>
      </c>
      <c r="O3" s="48">
        <v>41307</v>
      </c>
      <c r="P3" s="49">
        <v>41336</v>
      </c>
      <c r="Q3" s="49">
        <v>41399</v>
      </c>
      <c r="R3" s="49">
        <v>41431</v>
      </c>
      <c r="S3" s="49">
        <v>41462</v>
      </c>
      <c r="T3" s="49">
        <v>41494</v>
      </c>
      <c r="U3" s="49">
        <v>41526</v>
      </c>
      <c r="V3" s="49">
        <v>41557</v>
      </c>
      <c r="W3" s="49">
        <v>41588</v>
      </c>
      <c r="X3" s="49">
        <v>41619</v>
      </c>
      <c r="Y3" s="49">
        <v>41640</v>
      </c>
      <c r="Z3" s="49">
        <v>41671</v>
      </c>
      <c r="AA3" s="49">
        <v>41700</v>
      </c>
      <c r="AB3" s="49">
        <v>41732</v>
      </c>
      <c r="AC3" s="49">
        <v>41762</v>
      </c>
      <c r="AD3" s="49">
        <v>41794</v>
      </c>
      <c r="AE3" s="49">
        <v>41825</v>
      </c>
      <c r="AF3" s="49">
        <v>41857</v>
      </c>
      <c r="AG3" s="49">
        <v>41889</v>
      </c>
      <c r="AH3" s="49">
        <v>41919</v>
      </c>
      <c r="AI3" s="49">
        <v>41950</v>
      </c>
      <c r="AJ3" s="49">
        <v>41980</v>
      </c>
      <c r="AK3" s="49">
        <v>42012</v>
      </c>
      <c r="AL3" s="49">
        <v>42037</v>
      </c>
      <c r="AM3" s="49">
        <v>42064</v>
      </c>
      <c r="AN3" s="49">
        <v>42096</v>
      </c>
      <c r="AO3" s="49">
        <v>42127</v>
      </c>
      <c r="AP3" s="49">
        <v>42159</v>
      </c>
      <c r="AQ3" s="49">
        <v>42189</v>
      </c>
      <c r="AR3" s="49">
        <v>42220</v>
      </c>
      <c r="AS3" s="49">
        <v>42252</v>
      </c>
    </row>
    <row r="4" spans="1:45" ht="26.25" customHeight="1">
      <c r="A4" s="50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  <c r="AE4" s="8">
        <v>453</v>
      </c>
      <c r="AF4" s="8">
        <v>453</v>
      </c>
      <c r="AG4" s="8">
        <v>453</v>
      </c>
      <c r="AH4" s="8">
        <v>453</v>
      </c>
      <c r="AI4" s="8">
        <v>453</v>
      </c>
      <c r="AJ4" s="8">
        <v>455</v>
      </c>
      <c r="AK4" s="8">
        <v>456</v>
      </c>
      <c r="AL4" s="8">
        <v>454</v>
      </c>
      <c r="AM4" s="8">
        <v>459</v>
      </c>
      <c r="AN4" s="8">
        <v>461</v>
      </c>
      <c r="AO4" s="8">
        <v>462</v>
      </c>
      <c r="AP4" s="8">
        <v>460</v>
      </c>
      <c r="AQ4" s="8">
        <v>460</v>
      </c>
      <c r="AR4" s="82">
        <v>460</v>
      </c>
      <c r="AS4" s="82">
        <v>461</v>
      </c>
    </row>
    <row r="5" spans="1:45" ht="6.75" customHeight="1" thickBot="1">
      <c r="A5" s="5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68"/>
      <c r="AR5" s="19"/>
      <c r="AS5" s="19"/>
    </row>
    <row r="6" spans="1:45" ht="12.75" customHeight="1" thickBot="1">
      <c r="A6" s="5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71"/>
      <c r="AR6" s="71"/>
      <c r="AS6" s="71"/>
    </row>
    <row r="7" spans="1:45" s="14" customFormat="1" ht="27" customHeight="1">
      <c r="A7" s="50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  <c r="AE7" s="13">
        <v>5507836</v>
      </c>
      <c r="AF7" s="13">
        <v>5233474</v>
      </c>
      <c r="AG7" s="13">
        <v>5283765</v>
      </c>
      <c r="AH7" s="13">
        <v>5542287</v>
      </c>
      <c r="AI7" s="13">
        <v>5430649</v>
      </c>
      <c r="AJ7" s="13">
        <v>7185702</v>
      </c>
      <c r="AK7" s="13">
        <v>5576038</v>
      </c>
      <c r="AL7" s="13">
        <v>5217581</v>
      </c>
      <c r="AM7" s="13">
        <v>5980306</v>
      </c>
      <c r="AN7" s="13">
        <v>5385116</v>
      </c>
      <c r="AO7" s="13">
        <v>5476327</v>
      </c>
      <c r="AP7" s="13">
        <v>5381144</v>
      </c>
      <c r="AQ7" s="13">
        <v>5583771</v>
      </c>
      <c r="AR7" s="82">
        <v>5722712</v>
      </c>
      <c r="AS7" s="82">
        <v>5278224</v>
      </c>
    </row>
    <row r="8" spans="1:45" s="17" customFormat="1" ht="26.25" customHeight="1" thickBot="1">
      <c r="A8" s="50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  <c r="AE8" s="16">
        <v>11263.006257917899</v>
      </c>
      <c r="AF8" s="16">
        <v>10996.251</v>
      </c>
      <c r="AG8" s="16">
        <v>10655</v>
      </c>
      <c r="AH8" s="16">
        <v>11325.603999999999</v>
      </c>
      <c r="AI8" s="16">
        <v>11628.968000000001</v>
      </c>
      <c r="AJ8" s="16">
        <v>17038.289164287296</v>
      </c>
      <c r="AK8" s="16">
        <v>11990.63</v>
      </c>
      <c r="AL8" s="16">
        <v>11039</v>
      </c>
      <c r="AM8" s="16">
        <v>12689.204079463199</v>
      </c>
      <c r="AN8" s="16">
        <v>11416</v>
      </c>
      <c r="AO8" s="16">
        <v>11568.88887716</v>
      </c>
      <c r="AP8" s="16">
        <v>11032.510690999999</v>
      </c>
      <c r="AQ8" s="16">
        <v>11767</v>
      </c>
      <c r="AR8" s="82">
        <v>12212</v>
      </c>
      <c r="AS8" s="82">
        <v>10979.015160000001</v>
      </c>
    </row>
    <row r="9" spans="1:45" ht="12.75" customHeight="1" thickBot="1">
      <c r="A9" s="52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</row>
    <row r="10" spans="1:45" s="14" customFormat="1" ht="21" customHeight="1">
      <c r="A10" s="53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9"/>
      <c r="AS10" s="19"/>
    </row>
    <row r="11" spans="1:45" s="14" customFormat="1" ht="21" customHeight="1">
      <c r="A11" s="53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  <c r="AE11" s="13">
        <v>253289</v>
      </c>
      <c r="AF11" s="13">
        <v>252512</v>
      </c>
      <c r="AG11" s="13">
        <v>252682</v>
      </c>
      <c r="AH11" s="13">
        <v>252812</v>
      </c>
      <c r="AI11" s="13">
        <v>252541</v>
      </c>
      <c r="AJ11" s="13">
        <v>250726</v>
      </c>
      <c r="AK11" s="13">
        <v>265937</v>
      </c>
      <c r="AL11" s="13">
        <v>266358</v>
      </c>
      <c r="AM11" s="13">
        <v>266642</v>
      </c>
      <c r="AN11" s="13">
        <v>266410</v>
      </c>
      <c r="AO11" s="13">
        <v>268626</v>
      </c>
      <c r="AP11" s="13">
        <v>267241</v>
      </c>
      <c r="AQ11" s="13">
        <v>268192</v>
      </c>
      <c r="AR11" s="82">
        <v>269386</v>
      </c>
      <c r="AS11" s="82">
        <v>268893</v>
      </c>
    </row>
    <row r="12" spans="1:45" s="14" customFormat="1" ht="21" customHeight="1">
      <c r="A12" s="53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  <c r="AE12" s="13">
        <v>1280600</v>
      </c>
      <c r="AF12" s="13">
        <v>1292888</v>
      </c>
      <c r="AG12" s="13">
        <v>1303518</v>
      </c>
      <c r="AH12" s="13">
        <v>1303973</v>
      </c>
      <c r="AI12" s="13">
        <v>1307517</v>
      </c>
      <c r="AJ12" s="13">
        <v>1311014</v>
      </c>
      <c r="AK12" s="13">
        <v>1317748</v>
      </c>
      <c r="AL12" s="13">
        <v>1306992</v>
      </c>
      <c r="AM12" s="13">
        <v>1317885</v>
      </c>
      <c r="AN12" s="13">
        <v>1321883</v>
      </c>
      <c r="AO12" s="13">
        <v>1332786</v>
      </c>
      <c r="AP12" s="13">
        <f>1238424+98349</f>
        <v>1336773</v>
      </c>
      <c r="AQ12" s="13">
        <v>1350469</v>
      </c>
      <c r="AR12" s="82">
        <v>1350319</v>
      </c>
      <c r="AS12" s="82">
        <v>1370899</v>
      </c>
    </row>
    <row r="13" spans="1:45" s="14" customFormat="1" ht="21" customHeight="1">
      <c r="A13" s="53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  <c r="AE13" s="13">
        <v>1533889</v>
      </c>
      <c r="AF13" s="13">
        <v>1545400</v>
      </c>
      <c r="AG13" s="13">
        <v>1556200</v>
      </c>
      <c r="AH13" s="13">
        <v>1556785</v>
      </c>
      <c r="AI13" s="13">
        <v>1560058</v>
      </c>
      <c r="AJ13" s="13">
        <v>1561740</v>
      </c>
      <c r="AK13" s="13">
        <v>1583685</v>
      </c>
      <c r="AL13" s="13">
        <v>1573350</v>
      </c>
      <c r="AM13" s="13">
        <v>1584527</v>
      </c>
      <c r="AN13" s="13">
        <v>1588293</v>
      </c>
      <c r="AO13" s="13">
        <v>1601412</v>
      </c>
      <c r="AP13" s="13">
        <f>AP11+AP12</f>
        <v>1604014</v>
      </c>
      <c r="AQ13" s="13">
        <f>AQ11+AQ12</f>
        <v>1618661</v>
      </c>
      <c r="AR13" s="82">
        <f>AR11+AR12</f>
        <v>1619705</v>
      </c>
      <c r="AS13" s="82">
        <v>1639792</v>
      </c>
    </row>
    <row r="14" spans="1:45" s="14" customFormat="1" ht="10.5" customHeight="1">
      <c r="A14" s="5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9"/>
      <c r="AS14" s="19"/>
    </row>
    <row r="15" spans="1:45" ht="21" customHeight="1">
      <c r="A15" s="50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19"/>
      <c r="AS15" s="19"/>
    </row>
    <row r="16" spans="1:45" ht="21" customHeight="1">
      <c r="A16" s="50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  <c r="AE16" s="63">
        <v>2170.4123403595731</v>
      </c>
      <c r="AF16" s="63">
        <v>2511.826</v>
      </c>
      <c r="AG16" s="63">
        <v>2502.8000000000002</v>
      </c>
      <c r="AH16" s="63">
        <v>2205.2550000000001</v>
      </c>
      <c r="AI16" s="63">
        <v>2592.556</v>
      </c>
      <c r="AJ16" s="63">
        <v>2289.9284545</v>
      </c>
      <c r="AK16" s="63">
        <v>2207.8710000000001</v>
      </c>
      <c r="AL16" s="63">
        <v>2604.3139999999999</v>
      </c>
      <c r="AM16" s="63">
        <v>2217.2256069599998</v>
      </c>
      <c r="AN16" s="63">
        <v>2234.4</v>
      </c>
      <c r="AO16" s="63">
        <v>2571.6</v>
      </c>
      <c r="AP16" s="63">
        <v>2239.1999999999998</v>
      </c>
      <c r="AQ16" s="19">
        <v>2221.5</v>
      </c>
      <c r="AR16" s="19">
        <v>2595.4</v>
      </c>
      <c r="AS16" s="19">
        <v>2286.6660000000002</v>
      </c>
    </row>
    <row r="17" spans="1:45" ht="17.25" customHeight="1">
      <c r="A17" s="55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67"/>
      <c r="AQ17" s="8"/>
      <c r="AR17" s="19"/>
      <c r="AS17" s="19"/>
    </row>
    <row r="18" spans="1:45" ht="3" hidden="1" customHeight="1">
      <c r="A18" s="5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67"/>
      <c r="AQ18" s="8"/>
      <c r="AR18" s="19"/>
      <c r="AS18" s="19"/>
    </row>
    <row r="19" spans="1:45" ht="45" customHeight="1">
      <c r="A19" s="56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  <c r="AE19" s="21">
        <v>1912.00970123</v>
      </c>
      <c r="AF19" s="21">
        <v>2225.6917119999998</v>
      </c>
      <c r="AG19" s="21">
        <v>1967.910183</v>
      </c>
      <c r="AH19" s="21">
        <v>1928.447598</v>
      </c>
      <c r="AI19" s="21">
        <v>2281.4585520000001</v>
      </c>
      <c r="AJ19" s="21">
        <v>2100.7479556100002</v>
      </c>
      <c r="AK19" s="21">
        <v>2035.3217948399999</v>
      </c>
      <c r="AL19" s="21">
        <v>2347.9804989999998</v>
      </c>
      <c r="AM19" s="21">
        <v>1956.1879021956202</v>
      </c>
      <c r="AN19" s="21">
        <v>2032.6</v>
      </c>
      <c r="AO19" s="21">
        <v>2286.6</v>
      </c>
      <c r="AP19" s="65">
        <v>2030.9124650000001</v>
      </c>
      <c r="AQ19" s="21">
        <v>2014</v>
      </c>
      <c r="AR19" s="21">
        <v>2375.4</v>
      </c>
      <c r="AS19" s="21">
        <v>2079.1999999999998</v>
      </c>
    </row>
    <row r="20" spans="1:45" ht="12" customHeight="1">
      <c r="A20" s="5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68"/>
      <c r="AS20" s="68"/>
    </row>
    <row r="21" spans="1:45" ht="27.75" customHeight="1">
      <c r="A21" s="56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>
        <v>150.70099999999999</v>
      </c>
      <c r="AE21" s="24"/>
      <c r="AF21" s="24"/>
      <c r="AG21" s="24">
        <v>158.79</v>
      </c>
      <c r="AH21" s="24"/>
      <c r="AI21" s="24"/>
      <c r="AJ21" s="24">
        <v>180.48079826594008</v>
      </c>
      <c r="AK21" s="24"/>
      <c r="AL21" s="24"/>
      <c r="AM21" s="24">
        <v>198.345</v>
      </c>
      <c r="AN21" s="24"/>
      <c r="AO21" s="24"/>
      <c r="AP21" s="24">
        <v>198.8</v>
      </c>
      <c r="AQ21" s="24"/>
      <c r="AR21" s="76"/>
      <c r="AS21" s="76"/>
    </row>
    <row r="22" spans="1:45" ht="15.75" thickBot="1">
      <c r="A22" s="5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77"/>
      <c r="AS22" s="77"/>
    </row>
    <row r="23" spans="1:45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AQ23" s="4"/>
    </row>
    <row r="24" spans="1:45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AQ24" s="4"/>
    </row>
    <row r="25" spans="1:45" ht="15">
      <c r="A25" s="27" t="s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AQ25" s="4"/>
    </row>
    <row r="26" spans="1:45" ht="15">
      <c r="A26" s="28" t="s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AQ26" s="4"/>
    </row>
    <row r="27" spans="1:45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AQ27" s="4"/>
    </row>
    <row r="28" spans="1:45" s="31" customFormat="1" ht="18.75">
      <c r="A28" s="29" t="s">
        <v>23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72"/>
      <c r="AR28" s="78"/>
      <c r="AS28" s="78"/>
    </row>
    <row r="29" spans="1:45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72"/>
      <c r="AR29" s="78"/>
      <c r="AS29" s="78"/>
    </row>
    <row r="30" spans="1:45" s="35" customFormat="1" ht="27" customHeight="1">
      <c r="A30" s="59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8">
        <f t="shared" ref="Q30:W30" si="0">Q3</f>
        <v>41399</v>
      </c>
      <c r="R30" s="58">
        <f t="shared" si="0"/>
        <v>41431</v>
      </c>
      <c r="S30" s="58">
        <f t="shared" si="0"/>
        <v>41462</v>
      </c>
      <c r="T30" s="58">
        <f t="shared" si="0"/>
        <v>41494</v>
      </c>
      <c r="U30" s="58">
        <f t="shared" si="0"/>
        <v>41526</v>
      </c>
      <c r="V30" s="58">
        <f t="shared" si="0"/>
        <v>41557</v>
      </c>
      <c r="W30" s="58">
        <f t="shared" si="0"/>
        <v>41588</v>
      </c>
      <c r="X30" s="58">
        <f t="shared" ref="X30:AB30" si="1">X3</f>
        <v>41619</v>
      </c>
      <c r="Y30" s="58">
        <f t="shared" si="1"/>
        <v>41640</v>
      </c>
      <c r="Z30" s="58">
        <f t="shared" si="1"/>
        <v>41671</v>
      </c>
      <c r="AA30" s="58">
        <f t="shared" si="1"/>
        <v>41700</v>
      </c>
      <c r="AB30" s="58">
        <f t="shared" si="1"/>
        <v>41732</v>
      </c>
      <c r="AC30" s="58">
        <f t="shared" ref="AC30" si="2">AC3</f>
        <v>41762</v>
      </c>
      <c r="AD30" s="58">
        <f t="shared" ref="AD30:AE30" si="3">AD3</f>
        <v>41794</v>
      </c>
      <c r="AE30" s="58">
        <f t="shared" si="3"/>
        <v>41825</v>
      </c>
      <c r="AF30" s="58">
        <f t="shared" ref="AF30:AG30" si="4">AF3</f>
        <v>41857</v>
      </c>
      <c r="AG30" s="58">
        <f t="shared" si="4"/>
        <v>41889</v>
      </c>
      <c r="AH30" s="58">
        <f t="shared" ref="AH30" si="5">AH3</f>
        <v>41919</v>
      </c>
      <c r="AI30" s="58">
        <f t="shared" ref="AI30:AJ30" si="6">AI3</f>
        <v>41950</v>
      </c>
      <c r="AJ30" s="58">
        <f t="shared" si="6"/>
        <v>41980</v>
      </c>
      <c r="AK30" s="58">
        <f t="shared" ref="AK30:AL30" si="7">AK3</f>
        <v>42012</v>
      </c>
      <c r="AL30" s="58">
        <f t="shared" si="7"/>
        <v>42037</v>
      </c>
      <c r="AM30" s="58">
        <v>42064</v>
      </c>
      <c r="AN30" s="58">
        <v>42096</v>
      </c>
      <c r="AO30" s="58">
        <f>AO3</f>
        <v>42127</v>
      </c>
      <c r="AP30" s="58">
        <f>AP3</f>
        <v>42159</v>
      </c>
      <c r="AQ30" s="58">
        <f>AQ3</f>
        <v>42189</v>
      </c>
      <c r="AR30" s="58">
        <f>AR3</f>
        <v>42220</v>
      </c>
      <c r="AS30" s="58">
        <f>AS3</f>
        <v>42252</v>
      </c>
    </row>
    <row r="31" spans="1:45" s="35" customFormat="1" ht="14.25" customHeight="1">
      <c r="A31" s="60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79"/>
      <c r="AS31" s="79"/>
    </row>
    <row r="32" spans="1:45" s="35" customFormat="1" ht="21" customHeight="1">
      <c r="A32" s="61" t="s">
        <v>14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  <c r="AE32" s="38">
        <v>264655</v>
      </c>
      <c r="AF32" s="38">
        <v>269188</v>
      </c>
      <c r="AG32" s="38">
        <v>266521</v>
      </c>
      <c r="AH32" s="38">
        <v>276104</v>
      </c>
      <c r="AI32" s="38">
        <v>280712</v>
      </c>
      <c r="AJ32" s="38">
        <v>285085</v>
      </c>
      <c r="AK32" s="38">
        <v>288922</v>
      </c>
      <c r="AL32" s="38">
        <v>294619</v>
      </c>
      <c r="AM32" s="38">
        <v>299638</v>
      </c>
      <c r="AN32" s="38">
        <v>217817</v>
      </c>
      <c r="AO32" s="38">
        <v>300581</v>
      </c>
      <c r="AP32" s="38">
        <v>278541</v>
      </c>
      <c r="AQ32" s="73">
        <v>313550</v>
      </c>
      <c r="AR32" s="73">
        <v>316850</v>
      </c>
      <c r="AS32" s="73">
        <v>321076</v>
      </c>
    </row>
    <row r="33" spans="1:45" s="35" customFormat="1" ht="6.75" customHeight="1" thickBot="1">
      <c r="A33" s="61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74"/>
      <c r="AR33" s="80"/>
      <c r="AS33" s="80"/>
    </row>
    <row r="34" spans="1:45" s="35" customFormat="1" ht="17.25" customHeight="1" thickBot="1">
      <c r="A34" s="6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75"/>
      <c r="AR34" s="81"/>
      <c r="AS34" s="81"/>
    </row>
    <row r="35" spans="1:45" s="35" customFormat="1" ht="15.75">
      <c r="A35" s="61" t="s">
        <v>15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  <c r="AE35" s="42">
        <v>454337</v>
      </c>
      <c r="AF35" s="42">
        <v>481938</v>
      </c>
      <c r="AG35" s="42">
        <v>466579</v>
      </c>
      <c r="AH35" s="42">
        <v>504400</v>
      </c>
      <c r="AI35" s="42">
        <v>500404</v>
      </c>
      <c r="AJ35" s="42">
        <v>614221</v>
      </c>
      <c r="AK35" s="42">
        <v>506560</v>
      </c>
      <c r="AL35" s="42">
        <v>482473</v>
      </c>
      <c r="AM35" s="42">
        <v>540918</v>
      </c>
      <c r="AN35" s="42">
        <v>534150</v>
      </c>
      <c r="AO35" s="42">
        <v>545998</v>
      </c>
      <c r="AP35" s="42">
        <v>533719</v>
      </c>
      <c r="AQ35" s="85">
        <v>559970</v>
      </c>
      <c r="AR35" s="83">
        <v>538596</v>
      </c>
      <c r="AS35" s="83">
        <v>542153</v>
      </c>
    </row>
    <row r="36" spans="1:45" s="35" customFormat="1" ht="15.75">
      <c r="A36" s="61" t="s">
        <v>16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  <c r="AE36" s="38">
        <v>143778.00127400001</v>
      </c>
      <c r="AF36" s="38">
        <v>126622.30538200001</v>
      </c>
      <c r="AG36" s="38">
        <v>146464.13355699999</v>
      </c>
      <c r="AH36" s="38">
        <v>159790.540978</v>
      </c>
      <c r="AI36" s="38">
        <v>201645.420835</v>
      </c>
      <c r="AJ36" s="38">
        <v>268652.59542799997</v>
      </c>
      <c r="AK36" s="38">
        <v>177035.007265758</v>
      </c>
      <c r="AL36" s="38">
        <v>213554.44691599999</v>
      </c>
      <c r="AM36" s="38">
        <f>254231630497.023/1000000</f>
        <v>254231.630497023</v>
      </c>
      <c r="AN36" s="38">
        <v>212520</v>
      </c>
      <c r="AO36" s="38">
        <v>170706.24584941001</v>
      </c>
      <c r="AP36" s="38">
        <v>267765.77055000002</v>
      </c>
      <c r="AQ36" s="86">
        <v>229795</v>
      </c>
      <c r="AR36" s="88">
        <v>208017</v>
      </c>
      <c r="AS36" s="88">
        <v>214494.343333</v>
      </c>
    </row>
    <row r="37" spans="1:45" s="35" customFormat="1" ht="16.5" thickBot="1">
      <c r="A37" s="62" t="s">
        <v>17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  <c r="AE37" s="44">
        <v>121593.60000000001</v>
      </c>
      <c r="AF37" s="44">
        <v>122222.22262</v>
      </c>
      <c r="AG37" s="44">
        <v>124915.768279893</v>
      </c>
      <c r="AH37" s="44">
        <v>128403.24555000001</v>
      </c>
      <c r="AI37" s="44">
        <v>135061.62512099999</v>
      </c>
      <c r="AJ37" s="44">
        <v>146194.20597995099</v>
      </c>
      <c r="AK37" s="44">
        <v>177035.007265758</v>
      </c>
      <c r="AL37" s="44">
        <v>195294.72709080801</v>
      </c>
      <c r="AM37" s="44">
        <v>214940</v>
      </c>
      <c r="AN37" s="44">
        <v>214335</v>
      </c>
      <c r="AO37" s="44">
        <v>205609</v>
      </c>
      <c r="AP37" s="66">
        <v>215968.851</v>
      </c>
      <c r="AQ37" s="87">
        <v>217944</v>
      </c>
      <c r="AR37" s="84">
        <v>216703</v>
      </c>
      <c r="AS37" s="84">
        <v>216457.7</v>
      </c>
    </row>
    <row r="38" spans="1:45" ht="15">
      <c r="A38" s="64" t="s">
        <v>18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45"/>
    </row>
    <row r="39" spans="1:45" ht="15">
      <c r="A39" s="28" t="s">
        <v>19</v>
      </c>
    </row>
    <row r="40" spans="1:45" ht="15">
      <c r="A40" s="28" t="s">
        <v>21</v>
      </c>
    </row>
  </sheetData>
  <printOptions horizontalCentered="1"/>
  <pageMargins left="0.5" right="0.5" top="0" bottom="0.511811023622047" header="0" footer="7.8740157480315001E-2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2015-09-09T05:11:27Z</cp:lastPrinted>
  <dcterms:created xsi:type="dcterms:W3CDTF">2014-06-02T09:52:41Z</dcterms:created>
  <dcterms:modified xsi:type="dcterms:W3CDTF">2015-11-10T05:57:24Z</dcterms:modified>
</cp:coreProperties>
</file>