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U:\Statistics\Balance of Payments\Survey FAL\Quarterly FALS\2024Q4\"/>
    </mc:Choice>
  </mc:AlternateContent>
  <xr:revisionPtr revIDLastSave="0" documentId="13_ncr:1_{19766AB2-720E-4288-BCB0-387F5880ADA7}" xr6:coauthVersionLast="36" xr6:coauthVersionMax="47" xr10:uidLastSave="{00000000-0000-0000-0000-000000000000}"/>
  <bookViews>
    <workbookView xWindow="-120" yWindow="-120" windowWidth="29040" windowHeight="15720" xr2:uid="{00000000-000D-0000-FFFF-FFFF00000000}"/>
  </bookViews>
  <sheets>
    <sheet name="Cover" sheetId="3" r:id="rId1"/>
    <sheet name="Background" sheetId="4" r:id="rId2"/>
    <sheet name="Instructions " sheetId="10" r:id="rId3"/>
    <sheet name="Page 1" sheetId="6" r:id="rId4"/>
    <sheet name="Page 2" sheetId="11" r:id="rId5"/>
    <sheet name="Page 3" sheetId="1" r:id="rId6"/>
    <sheet name="Page 4" sheetId="13" r:id="rId7"/>
    <sheet name="Page 5" sheetId="14" r:id="rId8"/>
    <sheet name="Page 6" sheetId="5" r:id="rId9"/>
    <sheet name="Page 7" sheetId="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s>
  <definedNames>
    <definedName name="\A" localSheetId="2">#REF!</definedName>
    <definedName name="\A" localSheetId="3">#REF!</definedName>
    <definedName name="\A" localSheetId="4">#REF!</definedName>
    <definedName name="\A" localSheetId="9">#REF!</definedName>
    <definedName name="\A">#REF!</definedName>
    <definedName name="\B" localSheetId="2">#REF!</definedName>
    <definedName name="\B" localSheetId="3">#REF!</definedName>
    <definedName name="\B" localSheetId="4">#REF!</definedName>
    <definedName name="\B" localSheetId="9">#REF!</definedName>
    <definedName name="\B">#REF!</definedName>
    <definedName name="\bb" localSheetId="2">#REF!</definedName>
    <definedName name="\bb" localSheetId="3">#REF!</definedName>
    <definedName name="\bb" localSheetId="4">#REF!</definedName>
    <definedName name="\bb" localSheetId="9">#REF!</definedName>
    <definedName name="\bb">#REF!</definedName>
    <definedName name="\BOF">#REF!</definedName>
    <definedName name="\BOF1">#REF!</definedName>
    <definedName name="\BOPF1">#REF!</definedName>
    <definedName name="\C">[1]Contents!#REF!</definedName>
    <definedName name="\D">#REF!</definedName>
    <definedName name="\E">#REF!</definedName>
    <definedName name="\F">#REF!</definedName>
    <definedName name="\G">#REF!</definedName>
    <definedName name="\H">#REF!</definedName>
    <definedName name="\I">#REF!</definedName>
    <definedName name="\J">#REF!</definedName>
    <definedName name="\K">[2]Contents!#REF!</definedName>
    <definedName name="\L">[2]Contents!#REF!</definedName>
    <definedName name="\M">#REF!</definedName>
    <definedName name="\N">[2]Contents!#REF!</definedName>
    <definedName name="\O">[2]Contents!#REF!</definedName>
    <definedName name="\P">#REF!</definedName>
    <definedName name="\Q">#REF!</definedName>
    <definedName name="\R">[3]D!#REF!</definedName>
    <definedName name="\S">#REF!</definedName>
    <definedName name="\T">#REF!</definedName>
    <definedName name="\T1">#REF!</definedName>
    <definedName name="\T2">[4]BOP!#REF!</definedName>
    <definedName name="\U">#REF!</definedName>
    <definedName name="\V">#REF!</definedName>
    <definedName name="\W">#REF!</definedName>
    <definedName name="\X">#REF!</definedName>
    <definedName name="\Y">#REF!</definedName>
    <definedName name="\Z">[2]Contents!#REF!</definedName>
    <definedName name="______________________bdm1">#REF!</definedName>
    <definedName name="_____________________bdm1">#REF!</definedName>
    <definedName name="____________________bdm1">#REF!</definedName>
    <definedName name="___________________bdm1">#REF!</definedName>
    <definedName name="__________________bdm1">#REF!</definedName>
    <definedName name="_________________bdm1">#REF!</definedName>
    <definedName name="________________bdm1">#REF!</definedName>
    <definedName name="_______________bdm1">#REF!</definedName>
    <definedName name="______________bdm1">#REF!</definedName>
    <definedName name="_____________bdm1">#REF!</definedName>
    <definedName name="____________bdm1">#REF!</definedName>
    <definedName name="____________hh1">#REF!</definedName>
    <definedName name="___________bdm1">#REF!</definedName>
    <definedName name="___________hh1">#REF!</definedName>
    <definedName name="___________II5">#REF!</definedName>
    <definedName name="__________bdm1">#REF!</definedName>
    <definedName name="__________hh1">#REF!</definedName>
    <definedName name="__________II5">#REF!</definedName>
    <definedName name="_________bdm1">#REF!</definedName>
    <definedName name="_________hh1">#REF!</definedName>
    <definedName name="_________II5">#REF!</definedName>
    <definedName name="________bdm1">#REF!</definedName>
    <definedName name="________hh1">#REF!</definedName>
    <definedName name="________II5">#REF!</definedName>
    <definedName name="_______bdm1">#REF!</definedName>
    <definedName name="_______hh1">#REF!</definedName>
    <definedName name="_______II5">#REF!</definedName>
    <definedName name="______bdm1">#REF!</definedName>
    <definedName name="______hh1">#REF!</definedName>
    <definedName name="______II5">#REF!</definedName>
    <definedName name="_____bdm1">#REF!</definedName>
    <definedName name="_____hh1">#REF!</definedName>
    <definedName name="_____II5">#REF!</definedName>
    <definedName name="____bdm1">#REF!</definedName>
    <definedName name="____hh1">#REF!</definedName>
    <definedName name="____I1">#REF!</definedName>
    <definedName name="____II1">#REF!</definedName>
    <definedName name="____II5">#REF!</definedName>
    <definedName name="____III1">#REF!</definedName>
    <definedName name="____IV1">#REF!</definedName>
    <definedName name="____V1">#REF!</definedName>
    <definedName name="____VI1">#REF!</definedName>
    <definedName name="____VII1">#REF!</definedName>
    <definedName name="___bdm1">#REF!</definedName>
    <definedName name="___hh1">#REF!</definedName>
    <definedName name="___I1">#REF!</definedName>
    <definedName name="___II1">#REF!</definedName>
    <definedName name="___II5">#REF!</definedName>
    <definedName name="___III1">#REF!</definedName>
    <definedName name="___IV1">#REF!</definedName>
    <definedName name="___IV350340">'[5]OFF  QUO  30.11.10'!#REF!</definedName>
    <definedName name="___IV74576">'[5]OFF  QUO  30.11.10'!#REF!</definedName>
    <definedName name="___IV95059">'[5]OFF  QUO  30.11.10'!#REF!</definedName>
    <definedName name="___V1">#REF!</definedName>
    <definedName name="___VI1">#REF!</definedName>
    <definedName name="___VII1">#REF!</definedName>
    <definedName name="__123Graph_A" localSheetId="3" hidden="1">[6]Work_sect!#REF!</definedName>
    <definedName name="__123Graph_A" hidden="1">[6]Work_sect!#REF!</definedName>
    <definedName name="__123Graph_ACurrent" hidden="1">[7]CPIINDEX!$O$263:$O$310</definedName>
    <definedName name="__123Graph_AREER" localSheetId="3" hidden="1">[8]ER!#REF!</definedName>
    <definedName name="__123Graph_AREER" hidden="1">[8]ER!#REF!</definedName>
    <definedName name="__123Graph_B" localSheetId="3" hidden="1">[6]Work_sect!#REF!</definedName>
    <definedName name="__123Graph_B" hidden="1">[6]Work_sect!#REF!</definedName>
    <definedName name="__123Graph_BCurrent" hidden="1">[7]CPIINDEX!$S$263:$S$310</definedName>
    <definedName name="__123Graph_BREER" localSheetId="3" hidden="1">[8]ER!#REF!</definedName>
    <definedName name="__123Graph_BREER" hidden="1">[8]ER!#REF!</definedName>
    <definedName name="__123Graph_C" localSheetId="3" hidden="1">[6]Work_sect!#REF!</definedName>
    <definedName name="__123Graph_C" hidden="1">[6]Work_sect!#REF!</definedName>
    <definedName name="__123Graph_CREER" localSheetId="3" hidden="1">[8]ER!#REF!</definedName>
    <definedName name="__123Graph_CREER" hidden="1">[8]ER!#REF!</definedName>
    <definedName name="__123Graph_D" localSheetId="3" hidden="1">[6]Work_sect!#REF!</definedName>
    <definedName name="__123Graph_D" hidden="1">[6]Work_sect!#REF!</definedName>
    <definedName name="__123Graph_E" localSheetId="3" hidden="1">[6]Work_sect!#REF!</definedName>
    <definedName name="__123Graph_E" hidden="1">[6]Work_sect!#REF!</definedName>
    <definedName name="__123Graph_F" hidden="1">[6]Work_sect!#REF!</definedName>
    <definedName name="__123Graph_X" hidden="1">[6]Work_sect!#REF!</definedName>
    <definedName name="__123Graph_XCurrent" hidden="1">[7]CPIINDEX!$B$263:$B$310</definedName>
    <definedName name="__bdm1">#REF!</definedName>
    <definedName name="__hh1">#REF!</definedName>
    <definedName name="__I1">#REF!</definedName>
    <definedName name="__II1">#REF!</definedName>
    <definedName name="__II5">#REF!</definedName>
    <definedName name="__III1">#REF!</definedName>
    <definedName name="__IV1">#REF!</definedName>
    <definedName name="__IV350340">'[5]OFF  QUO  30.11.10'!#REF!</definedName>
    <definedName name="__IV74576">'[5]OFF  QUO  30.11.10'!#REF!</definedName>
    <definedName name="__IV95059">'[5]OFF  QUO  30.11.10'!#REF!</definedName>
    <definedName name="__V1">#REF!</definedName>
    <definedName name="__VI1">#REF!</definedName>
    <definedName name="__VII1">#REF!</definedName>
    <definedName name="_10__123Graph_BChart_4A" localSheetId="3" hidden="1">[7]CPIINDEX!#REF!</definedName>
    <definedName name="_10__123Graph_BChart_4A" hidden="1">[7]CPIINDEX!#REF!</definedName>
    <definedName name="_11__123Graph_BCPI_ER_LOG" localSheetId="3" hidden="1">[8]ER!#REF!</definedName>
    <definedName name="_11__123Graph_BCPI_ER_LOG" hidden="1">[8]ER!#REF!</definedName>
    <definedName name="_12__123Graph_BIBA_IBRD" localSheetId="3" hidden="1">[8]WB!#REF!</definedName>
    <definedName name="_12__123Graph_BIBA_IBRD" hidden="1">[8]WB!#REF!</definedName>
    <definedName name="_13__123Graph_XChart_1A" hidden="1">[7]CPIINDEX!$B$263:$B$310</definedName>
    <definedName name="_14__123Graph_XChart_2A" hidden="1">[7]CPIINDEX!$B$203:$B$310</definedName>
    <definedName name="_15__123Graph_XChart_3A" hidden="1">[7]CPIINDEX!$B$203:$B$310</definedName>
    <definedName name="_16__123Graph_XChart_4A" hidden="1">[7]CPIINDEX!$B$239:$B$298</definedName>
    <definedName name="_17_0CUADRO_N__4.">[9]Afiliados!#REF!</definedName>
    <definedName name="_18_0GRÁFICO_N_10.2">[9]Afiliados!#REF!</definedName>
    <definedName name="_1981">[10]WEO_WETA!$D$14:$D$35</definedName>
    <definedName name="_1982">[10]WEO_WETA!$F$14:$F$35</definedName>
    <definedName name="_1983">[10]WEO_WETA!$G$14:$G$35</definedName>
    <definedName name="_1984">[10]WEO_WETA!$H$14:$H$35</definedName>
    <definedName name="_1985">[10]WEO_WETA!$I$14:$I$35</definedName>
    <definedName name="_1986">[10]WEO_WETA!$J$14:$J$35</definedName>
    <definedName name="_1987">[10]WEO_WETA!$K$14:$K$35</definedName>
    <definedName name="_1988">[10]WEO_WETA!$L$14:$L$35</definedName>
    <definedName name="_1989">[10]WEO_WETA!$M$14:$M$35</definedName>
    <definedName name="_1990">[10]WEO_WETA!$N$14:$N$35</definedName>
    <definedName name="_1991">[10]WEO_WETA!$O$14:$O$35</definedName>
    <definedName name="_1992">[10]WEO_WETA!$P$14:$P$35</definedName>
    <definedName name="_1993">[10]WEO_WETA!$Q$14:$Q$35</definedName>
    <definedName name="_1994">[10]WEO_WETA!$R$14:$R$35</definedName>
    <definedName name="_1995">[10]WEO_WETA!$S$14:$S$35</definedName>
    <definedName name="_1996">[10]WEO_WETA!$T$14:$T$35</definedName>
    <definedName name="_1996m1">'[10]IFS SURVEYS Dec1990_Feb2004'!#REF!</definedName>
    <definedName name="_1997">[10]WEO_WETA!$U$14:$U$35</definedName>
    <definedName name="_1998">[10]WEO_WETA!$V$14:$V$35</definedName>
    <definedName name="_1999">[10]WEO_WETA!$W$14:$W$35</definedName>
    <definedName name="_1r">#REF!</definedName>
    <definedName name="_2000">[10]WEO_WETA!$X$14:$X$35</definedName>
    <definedName name="_2001">[10]WEO_WETA!$Y$14:$Y$35</definedName>
    <definedName name="_2002">[10]WEO_WETA!$Z$14:$Z$35</definedName>
    <definedName name="_2003">[10]WEO_WETA!$AA$14:$AA$35</definedName>
    <definedName name="_2Macros_Import_.qbop">[11]!'[Macros Import].qbop'</definedName>
    <definedName name="_3__123Graph_AChart_1A" hidden="1">[7]CPIINDEX!$O$263:$O$310</definedName>
    <definedName name="_3__123Graph_ACPI_ER_LOG" localSheetId="3" hidden="1">[8]ER!#REF!</definedName>
    <definedName name="_3__123Graph_ACPI_ER_LOG" hidden="1">[8]ER!#REF!</definedName>
    <definedName name="_4__123Graph_AChart_2A" hidden="1">[7]CPIINDEX!$K$203:$K$304</definedName>
    <definedName name="_4__123Graph_BCPI_ER_LOG" localSheetId="3" hidden="1">[8]ER!#REF!</definedName>
    <definedName name="_4__123Graph_BCPI_ER_LOG" hidden="1">[8]ER!#REF!</definedName>
    <definedName name="_5__123Graph_AChart_3A" hidden="1">[7]CPIINDEX!$O$203:$O$304</definedName>
    <definedName name="_5__123Graph_BIBA_IBRD" localSheetId="3" hidden="1">[8]WB!#REF!</definedName>
    <definedName name="_5__123Graph_BIBA_IBRD" hidden="1">[8]WB!#REF!</definedName>
    <definedName name="_6__123Graph_AChart_4A" hidden="1">[7]CPIINDEX!$O$239:$O$298</definedName>
    <definedName name="_7__123Graph_ACPI_ER_LOG" localSheetId="3" hidden="1">[8]ER!#REF!</definedName>
    <definedName name="_7__123Graph_ACPI_ER_LOG" hidden="1">[8]ER!#REF!</definedName>
    <definedName name="_8__123Graph_BChart_1A" hidden="1">[7]CPIINDEX!$S$263:$S$310</definedName>
    <definedName name="_9__123Graph_BChart_3A" localSheetId="3" hidden="1">[7]CPIINDEX!#REF!</definedName>
    <definedName name="_9__123Graph_BChart_3A" hidden="1">[7]CPIINDEX!#REF!</definedName>
    <definedName name="_ALT205" localSheetId="2">#REF!</definedName>
    <definedName name="_ALT205" localSheetId="3">#REF!</definedName>
    <definedName name="_ALT205" localSheetId="4">#REF!</definedName>
    <definedName name="_ALT205" localSheetId="9">#REF!</definedName>
    <definedName name="_ALT205">#REF!</definedName>
    <definedName name="_ARR1" localSheetId="2">#REF!</definedName>
    <definedName name="_ARR1" localSheetId="3">#REF!</definedName>
    <definedName name="_ARR1" localSheetId="4">#REF!</definedName>
    <definedName name="_ARR1" localSheetId="9">#REF!</definedName>
    <definedName name="_ARR1">#REF!</definedName>
    <definedName name="_ASR1" localSheetId="2">#REF!</definedName>
    <definedName name="_ASR1" localSheetId="4">#REF!</definedName>
    <definedName name="_ASR1" localSheetId="9">#REF!</definedName>
    <definedName name="_ASR1">#REF!</definedName>
    <definedName name="_ASR10">#REF!</definedName>
    <definedName name="_ASR2">#REF!</definedName>
    <definedName name="_ASR3">#REF!</definedName>
    <definedName name="_ASR6">'[12]Table 6 BoZ'!$A$1:$G$42</definedName>
    <definedName name="_ASR8">#REF!</definedName>
    <definedName name="_ASR9">#REF!</definedName>
    <definedName name="_bas1">[13]Output!$A$1:$I$49</definedName>
    <definedName name="_bas2">[13]Output!$A$1:$H$46</definedName>
    <definedName name="_bdm1">#REF!</definedName>
    <definedName name="_BOP1">#REF!</definedName>
    <definedName name="_BOP2">[14]BoP!#REF!</definedName>
    <definedName name="_BTO2">#REF!</definedName>
    <definedName name="_DEF100">#REF!</definedName>
    <definedName name="_DEF94">#REF!</definedName>
    <definedName name="_END94">#REF!</definedName>
    <definedName name="_EXP5">#REF!</definedName>
    <definedName name="_EXP6">#REF!</definedName>
    <definedName name="_EXP7">#REF!</definedName>
    <definedName name="_EXP9">#REF!</definedName>
    <definedName name="_EXR1">#REF!</definedName>
    <definedName name="_EXR2">#REF!</definedName>
    <definedName name="_EXR3">#REF!</definedName>
    <definedName name="_ext18D3110Cr" comment="Auto-added dynamic range" localSheetId="2">#REF!:INDEX(#REF!,#REF!,#REF!)</definedName>
    <definedName name="_ext18D3110Cr" comment="Auto-added dynamic range" localSheetId="3">#REF!:INDEX(#REF!,#REF!,#REF!)</definedName>
    <definedName name="_ext18D3110Cr" comment="Auto-added dynamic range" localSheetId="4">#REF!:INDEX(#REF!,#REF!,#REF!)</definedName>
    <definedName name="_ext18D3110Cr" comment="Auto-added dynamic range" localSheetId="9">#REF!:INDEX(#REF!,#REF!,#REF!)</definedName>
    <definedName name="_ext18D3110Cr" comment="Auto-added dynamic range">#REF!:INDEX(#REF!,#REF!,#REF!)</definedName>
    <definedName name="_ext18D3110Ct" comment="Auto-added dynamic range" localSheetId="2">#REF!:INDEX(#REF!,#REF!,#REF!)</definedName>
    <definedName name="_ext18D3110Ct" comment="Auto-added dynamic range" localSheetId="3">#REF!:INDEX(#REF!,#REF!,#REF!)</definedName>
    <definedName name="_ext18D3110Ct" comment="Auto-added dynamic range" localSheetId="4">#REF!:INDEX(#REF!,#REF!,#REF!)</definedName>
    <definedName name="_ext18D3110Ct" comment="Auto-added dynamic range" localSheetId="9">#REF!:INDEX(#REF!,#REF!,#REF!)</definedName>
    <definedName name="_ext18D3110Ct" comment="Auto-added dynamic range">#REF!:INDEX(#REF!,#REF!,#REF!)</definedName>
    <definedName name="_ext18D31112r" comment="Auto-added dynamic range" localSheetId="2">#REF!:INDEX(#REF!,#REF!,#REF!)</definedName>
    <definedName name="_ext18D31112r" comment="Auto-added dynamic range" localSheetId="3">#REF!:INDEX(#REF!,#REF!,#REF!)</definedName>
    <definedName name="_ext18D31112r" comment="Auto-added dynamic range" localSheetId="4">#REF!:INDEX(#REF!,#REF!,#REF!)</definedName>
    <definedName name="_ext18D31112r" comment="Auto-added dynamic range" localSheetId="9">#REF!:INDEX(#REF!,#REF!,#REF!)</definedName>
    <definedName name="_ext18D31112r" comment="Auto-added dynamic range">#REF!:INDEX(#REF!,#REF!,#REF!)</definedName>
    <definedName name="_ext18D31112t" comment="Auto-added dynamic range" localSheetId="2">#REF!:INDEX(#REF!,#REF!,#REF!)</definedName>
    <definedName name="_ext18D31112t" comment="Auto-added dynamic range" localSheetId="3">#REF!:INDEX(#REF!,#REF!,#REF!)</definedName>
    <definedName name="_ext18D31112t" comment="Auto-added dynamic range" localSheetId="4">#REF!:INDEX(#REF!,#REF!,#REF!)</definedName>
    <definedName name="_ext18D31112t" comment="Auto-added dynamic range" localSheetId="9">#REF!:INDEX(#REF!,#REF!,#REF!)</definedName>
    <definedName name="_ext18D31112t" comment="Auto-added dynamic range">#REF!:INDEX(#REF!,#REF!,#REF!)</definedName>
    <definedName name="_ext18D3113Fr" comment="Auto-added dynamic range">#REF!:INDEX(#REF!,#REF!,#REF!)</definedName>
    <definedName name="_ext18D3113Ft" comment="Auto-added dynamic range">#REF!:INDEX(#REF!,#REF!,#REF!)</definedName>
    <definedName name="_ext18DED8BBr" comment="Auto-added dynamic range">#REF!:INDEX(#REF!,#REF!,#REF!)</definedName>
    <definedName name="_ext18DED8BBt" comment="Auto-added dynamic range">#REF!:INDEX(#REF!,#REF!,#REF!)</definedName>
    <definedName name="_exth18D31319r" comment="Auto-added dynamic range">#REF!:INDEX(#REF!,#REF!,#REF!)</definedName>
    <definedName name="_exth18D31319t" comment="Auto-added dynamic range">#REF!:INDEX(#REF!,#REF!,#REF!)</definedName>
    <definedName name="_Fill" localSheetId="3" hidden="1">#REF!</definedName>
    <definedName name="_Fill" hidden="1">#REF!</definedName>
    <definedName name="_Fill1" localSheetId="3" hidden="1">#REF!</definedName>
    <definedName name="_Fill1" hidden="1">#REF!</definedName>
    <definedName name="_xlnm._FilterDatabase" hidden="1">[15]C!$P$428:$T$428</definedName>
    <definedName name="_hh1">#REF!</definedName>
    <definedName name="_I1">#REF!</definedName>
    <definedName name="_II1">#REF!</definedName>
    <definedName name="_II5">#REF!</definedName>
    <definedName name="_III1">#REF!</definedName>
    <definedName name="_IMP10">#REF!</definedName>
    <definedName name="_IMP2">#REF!</definedName>
    <definedName name="_IMP4">#REF!</definedName>
    <definedName name="_IMP6">#REF!</definedName>
    <definedName name="_IMP7">#REF!</definedName>
    <definedName name="_IMP8">#REF!</definedName>
    <definedName name="_IND100">#REF!</definedName>
    <definedName name="_IV1">#REF!</definedName>
    <definedName name="_IV350340">'[16]OFF  QUO  30.11.10'!#REF!</definedName>
    <definedName name="_IV74576">'[16]OFF  QUO  30.11.10'!#REF!</definedName>
    <definedName name="_IV95059">'[16]OFF  QUO  30.11.10'!#REF!</definedName>
    <definedName name="_Key1" hidden="1">'[17]Savings &amp; Invest.'!$M$5</definedName>
    <definedName name="_Key2" localSheetId="3" hidden="1">'[18]11 rev 94 '!#REF!</definedName>
    <definedName name="_Key2" hidden="1">'[18]11 rev 94 '!#REF!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F1">#REF!</definedName>
    <definedName name="_MF2">#REF!</definedName>
    <definedName name="_MS1">#REF!</definedName>
    <definedName name="_MTS2">'[19]Annual Tables'!#REF!</definedName>
    <definedName name="_NIR2004">#REF!</definedName>
    <definedName name="_Order1" hidden="1">0</definedName>
    <definedName name="_Order2" hidden="1">0</definedName>
    <definedName name="_PAG2">[19]Index!#REF!</definedName>
    <definedName name="_PAG3">[19]Index!#REF!</definedName>
    <definedName name="_PAG4">[19]Index!#REF!</definedName>
    <definedName name="_PAG5">[19]Index!#REF!</definedName>
    <definedName name="_PAG6">[19]Index!#REF!</definedName>
    <definedName name="_PAG7">#REF!</definedName>
    <definedName name="_Parse_Out" localSheetId="3" hidden="1">#REF!</definedName>
    <definedName name="_Parse_Out" hidden="1">#REF!</definedName>
    <definedName name="_prt1" localSheetId="1">Background!_prt1</definedName>
    <definedName name="_prt1" localSheetId="2">'Instructions '!_prt1</definedName>
    <definedName name="_prt1" localSheetId="3">'Page 1'!_prt1</definedName>
    <definedName name="_prt1" localSheetId="4">'Page 2'!_prt1</definedName>
    <definedName name="_prt1" localSheetId="9">'Page 7'!_prt1</definedName>
    <definedName name="_prt1">[0]!_prt1</definedName>
    <definedName name="_prt2" localSheetId="1">Background!_prt2</definedName>
    <definedName name="_prt2" localSheetId="2">'Instructions '!_prt2</definedName>
    <definedName name="_prt2" localSheetId="3">'Page 1'!_prt2</definedName>
    <definedName name="_prt2" localSheetId="4">'Page 2'!_prt2</definedName>
    <definedName name="_prt2" localSheetId="9">'Page 7'!_prt2</definedName>
    <definedName name="_prt2">[0]!_prt2</definedName>
    <definedName name="_prt3" localSheetId="1">Background!_prt3</definedName>
    <definedName name="_prt3" localSheetId="2">'Instructions '!_prt3</definedName>
    <definedName name="_prt3" localSheetId="3">'Page 1'!_prt3</definedName>
    <definedName name="_prt3" localSheetId="4">'Page 2'!_prt3</definedName>
    <definedName name="_prt3" localSheetId="9">'Page 7'!_prt3</definedName>
    <definedName name="_prt3">[0]!_prt3</definedName>
    <definedName name="_prt4" localSheetId="1">Background!_prt4</definedName>
    <definedName name="_prt4" localSheetId="2">'Instructions '!_prt4</definedName>
    <definedName name="_prt4" localSheetId="3">'Page 1'!_prt4</definedName>
    <definedName name="_prt4" localSheetId="4">'Page 2'!_prt4</definedName>
    <definedName name="_prt4" localSheetId="9">'Page 7'!_prt4</definedName>
    <definedName name="_prt4">[0]!_prt4</definedName>
    <definedName name="_prt5" localSheetId="1">Background!_prt5</definedName>
    <definedName name="_prt5" localSheetId="2">'Instructions '!_prt5</definedName>
    <definedName name="_prt5" localSheetId="3">'Page 1'!_prt5</definedName>
    <definedName name="_prt5" localSheetId="4">'Page 2'!_prt5</definedName>
    <definedName name="_prt5" localSheetId="9">'Page 7'!_prt5</definedName>
    <definedName name="_prt5">[0]!_prt5</definedName>
    <definedName name="_prt6" localSheetId="1">Background!_prt6</definedName>
    <definedName name="_prt6" localSheetId="2">'Instructions '!_prt6</definedName>
    <definedName name="_prt6" localSheetId="3">'Page 1'!_prt6</definedName>
    <definedName name="_prt6" localSheetId="4">'Page 2'!_prt6</definedName>
    <definedName name="_prt6" localSheetId="9">'Page 7'!_prt6</definedName>
    <definedName name="_prt6">[0]!_prt6</definedName>
    <definedName name="_prt7" localSheetId="1">Background!_prt7</definedName>
    <definedName name="_prt7" localSheetId="2">'Instructions '!_prt7</definedName>
    <definedName name="_prt7" localSheetId="3">'Page 1'!_prt7</definedName>
    <definedName name="_prt7" localSheetId="4">'Page 2'!_prt7</definedName>
    <definedName name="_prt7" localSheetId="9">'Page 7'!_prt7</definedName>
    <definedName name="_prt7">[0]!_prt7</definedName>
    <definedName name="_prt8" localSheetId="1">Background!_prt8</definedName>
    <definedName name="_prt8" localSheetId="2">'Instructions '!_prt8</definedName>
    <definedName name="_prt8" localSheetId="3">'Page 1'!_prt8</definedName>
    <definedName name="_prt8" localSheetId="4">'Page 2'!_prt8</definedName>
    <definedName name="_prt8" localSheetId="9">'Page 7'!_prt8</definedName>
    <definedName name="_prt8">[0]!_prt8</definedName>
    <definedName name="_RED10" localSheetId="2">#REF!</definedName>
    <definedName name="_RED10" localSheetId="3">#REF!</definedName>
    <definedName name="_RED10" localSheetId="4">#REF!</definedName>
    <definedName name="_RED10" localSheetId="9">#REF!</definedName>
    <definedName name="_RED10">#REF!</definedName>
    <definedName name="_RED11" localSheetId="2">#REF!</definedName>
    <definedName name="_RED11" localSheetId="3">#REF!</definedName>
    <definedName name="_RED11" localSheetId="4">#REF!</definedName>
    <definedName name="_RED11" localSheetId="9">#REF!</definedName>
    <definedName name="_RED11">#REF!</definedName>
    <definedName name="_RED3">"Check Box 8"</definedName>
    <definedName name="_RED5">#REF!</definedName>
    <definedName name="_RED6">#REF!</definedName>
    <definedName name="_RED7">#REF!</definedName>
    <definedName name="_RED9">#REF!</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RES2" localSheetId="2">[14]RES!#REF!</definedName>
    <definedName name="_RES2" localSheetId="3">[14]RES!#REF!</definedName>
    <definedName name="_RES2" localSheetId="4">[14]RES!#REF!</definedName>
    <definedName name="_RES2" localSheetId="9">[14]RES!#REF!</definedName>
    <definedName name="_RES2">[14]RES!#REF!</definedName>
    <definedName name="_rge1" localSheetId="2">#REF!</definedName>
    <definedName name="_rge1" localSheetId="3">#REF!</definedName>
    <definedName name="_rge1" localSheetId="4">#REF!</definedName>
    <definedName name="_rge1" localSheetId="9">#REF!</definedName>
    <definedName name="_rge1">#REF!</definedName>
    <definedName name="_SDR978" localSheetId="2">#REF!</definedName>
    <definedName name="_SDR978" localSheetId="3">#REF!</definedName>
    <definedName name="_SDR978" localSheetId="4">#REF!</definedName>
    <definedName name="_SDR978" localSheetId="9">#REF!</definedName>
    <definedName name="_SDR978">#REF!</definedName>
    <definedName name="_Sort" localSheetId="3" hidden="1">#REF!</definedName>
    <definedName name="_Sort" hidden="1">#REF!</definedName>
    <definedName name="_SUM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8">[20]TC!#REF!</definedName>
    <definedName name="_Tab19" localSheetId="2">#REF!</definedName>
    <definedName name="_Tab19" localSheetId="3">#REF!</definedName>
    <definedName name="_Tab19" localSheetId="4">#REF!</definedName>
    <definedName name="_Tab19" localSheetId="9">#REF!</definedName>
    <definedName name="_Tab19">#REF!</definedName>
    <definedName name="_TAB2" localSheetId="2">#REF!</definedName>
    <definedName name="_TAB2" localSheetId="3">#REF!</definedName>
    <definedName name="_TAB2" localSheetId="4">#REF!</definedName>
    <definedName name="_TAB2" localSheetId="9">#REF!</definedName>
    <definedName name="_TAB2">#REF!</definedName>
    <definedName name="_Tab20" localSheetId="2">#REF!</definedName>
    <definedName name="_Tab20" localSheetId="3">#REF!</definedName>
    <definedName name="_Tab20" localSheetId="4">#REF!</definedName>
    <definedName name="_Tab20" localSheetId="9">#REF!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'[21]34_EXDO'!#REF!</definedName>
    <definedName name="_TAB37">'[21]34_EXDO'!#REF!</definedName>
    <definedName name="_TAB38">'[21]30_BOP'!#REF!</definedName>
    <definedName name="_TAB39" localSheetId="2">#REF!</definedName>
    <definedName name="_TAB39" localSheetId="3">#REF!</definedName>
    <definedName name="_TAB39" localSheetId="4">#REF!</definedName>
    <definedName name="_TAB39" localSheetId="9">#REF!</definedName>
    <definedName name="_TAB39">#REF!</definedName>
    <definedName name="_TAB4" localSheetId="2">#REF!</definedName>
    <definedName name="_TAB4" localSheetId="3">#REF!</definedName>
    <definedName name="_TAB4" localSheetId="4">#REF!</definedName>
    <definedName name="_TAB4" localSheetId="9">#REF!</definedName>
    <definedName name="_TAB4">#REF!</definedName>
    <definedName name="_TAB5" localSheetId="2">#REF!</definedName>
    <definedName name="_TAB5" localSheetId="3">#REF!</definedName>
    <definedName name="_TAB5" localSheetId="4">#REF!</definedName>
    <definedName name="_TAB5" localSheetId="9">#REF!</definedName>
    <definedName name="_TAB5">#REF!</definedName>
    <definedName name="_TAB6">#REF!</definedName>
    <definedName name="_tab7">'[12]Table 5 Mon Survey'!$A$1:$E$58</definedName>
    <definedName name="_tab8">'[12]Table 6 BoZ'!$A$1:$E$42</definedName>
    <definedName name="_tab9">#REF!</definedName>
    <definedName name="_V1">#REF!</definedName>
    <definedName name="_VI1">#REF!</definedName>
    <definedName name="_VII1">#REF!</definedName>
    <definedName name="_WAT182">'[22]Committed Debt Outflows'!$I$63</definedName>
    <definedName name="_WAT364">'[22]Committed Debt Outflows'!$I$102</definedName>
    <definedName name="_WAT91">'[22]Committed Debt Outflows'!$I$30</definedName>
    <definedName name="_WB2" localSheetId="2">#REF!</definedName>
    <definedName name="_WB2" localSheetId="3">#REF!</definedName>
    <definedName name="_WB2" localSheetId="4">#REF!</definedName>
    <definedName name="_WB2" localSheetId="9">#REF!</definedName>
    <definedName name="_WB2">#REF!</definedName>
    <definedName name="_WEO1" localSheetId="2">#REF!</definedName>
    <definedName name="_WEO1" localSheetId="3">#REF!</definedName>
    <definedName name="_WEO1" localSheetId="4">#REF!</definedName>
    <definedName name="_WEO1" localSheetId="9">#REF!</definedName>
    <definedName name="_WEO1">#REF!</definedName>
    <definedName name="_WEO2" localSheetId="2">#REF!</definedName>
    <definedName name="_WEO2" localSheetId="3">#REF!</definedName>
    <definedName name="_WEO2" localSheetId="4">#REF!</definedName>
    <definedName name="_WEO2" localSheetId="9">#REF!</definedName>
    <definedName name="_WEO2">#REF!</definedName>
    <definedName name="_WT1" localSheetId="2">[6]Work_sect!#REF!</definedName>
    <definedName name="_WT1" localSheetId="3">[6]Work_sect!#REF!</definedName>
    <definedName name="_WT1" localSheetId="4">[6]Work_sect!#REF!</definedName>
    <definedName name="_WT1" localSheetId="9">[6]Work_sect!#REF!</definedName>
    <definedName name="_WT1">[6]Work_sect!#REF!</definedName>
    <definedName name="_WT5" localSheetId="2">[6]Work_sect!#REF!</definedName>
    <definedName name="_WT5" localSheetId="3">[6]Work_sect!#REF!</definedName>
    <definedName name="_WT5" localSheetId="4">[6]Work_sect!#REF!</definedName>
    <definedName name="_WT5" localSheetId="9">[6]Work_sect!#REF!</definedName>
    <definedName name="_WT5">[6]Work_sect!#REF!</definedName>
    <definedName name="_WT6" localSheetId="2">[6]Work_sect!#REF!</definedName>
    <definedName name="_WT6" localSheetId="3">[6]Work_sect!#REF!</definedName>
    <definedName name="_WT6" localSheetId="4">[6]Work_sect!#REF!</definedName>
    <definedName name="_WT6" localSheetId="9">[6]Work_sect!#REF!</definedName>
    <definedName name="_WT6">[6]Work_sect!#REF!</definedName>
    <definedName name="_WT7" localSheetId="2">[6]Work_sect!#REF!</definedName>
    <definedName name="_WT7" localSheetId="3">[6]Work_sect!#REF!</definedName>
    <definedName name="_WT7" localSheetId="4">[6]Work_sect!#REF!</definedName>
    <definedName name="_WT7" localSheetId="9">[6]Work_sect!#REF!</definedName>
    <definedName name="_WT7">[6]Work_sect!#REF!</definedName>
    <definedName name="_www" localSheetId="2">#REF!</definedName>
    <definedName name="_www" localSheetId="3">#REF!</definedName>
    <definedName name="_www" localSheetId="4">#REF!</definedName>
    <definedName name="_www" localSheetId="9">#REF!</definedName>
    <definedName name="_www">#REF!</definedName>
    <definedName name="_WYS1" localSheetId="2">#REF!</definedName>
    <definedName name="_WYS1" localSheetId="3">#REF!</definedName>
    <definedName name="_WYS1" localSheetId="4">#REF!</definedName>
    <definedName name="_WYS1" localSheetId="9">#REF!</definedName>
    <definedName name="_WYS1">#REF!</definedName>
    <definedName name="_WYS2" localSheetId="2">#REF!</definedName>
    <definedName name="_WYS2" localSheetId="4">#REF!</definedName>
    <definedName name="_WYS2" localSheetId="9">#REF!</definedName>
    <definedName name="_WYS2">#REF!</definedName>
    <definedName name="_WYS3">#REF!</definedName>
    <definedName name="_WYS4">#REF!</definedName>
    <definedName name="_WYS5">#REF!</definedName>
    <definedName name="_WYS6">#REF!</definedName>
    <definedName name="_WYS7">#REF!</definedName>
    <definedName name="_WYS8">#REF!</definedName>
    <definedName name="_WYS9">#REF!</definedName>
    <definedName name="_xr2">[23]CIRRs!#REF!</definedName>
    <definedName name="_xr96">[23]CIRRs!#REF!</definedName>
    <definedName name="_YR0110">'[4]Imp:DSA output'!$O$9:$R$464</definedName>
    <definedName name="_YR89">'[4]Imp:DSA output'!$C$9:$C$464</definedName>
    <definedName name="_YR90">'[4]Imp:DSA output'!$D$9:$D$464</definedName>
    <definedName name="_YR91">'[4]Imp:DSA output'!$E$9:$E$464</definedName>
    <definedName name="_YR92">'[4]Imp:DSA output'!$F$9:$F$464</definedName>
    <definedName name="_YR93">'[4]Imp:DSA output'!$G$9:$G$464</definedName>
    <definedName name="_YR94">'[4]Imp:DSA output'!$H$9:$H$464</definedName>
    <definedName name="_YR95">'[4]Imp:DSA output'!$I$9:$I$464</definedName>
    <definedName name="_Z">[4]Imp!#REF!</definedName>
    <definedName name="a">'[24]10'!#REF!</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4">#REF!</definedName>
    <definedName name="A._Pre_cutoff_date_original_maturities__subject_to_further_rescheduling_1" localSheetId="9">#REF!</definedName>
    <definedName name="A._Pre_cutoff_date_original_maturities__subject_to_further_rescheduling_1">#REF!</definedName>
    <definedName name="a078_171" localSheetId="2">#REF!</definedName>
    <definedName name="a078_171" localSheetId="3">#REF!</definedName>
    <definedName name="a078_171" localSheetId="4">#REF!</definedName>
    <definedName name="a078_171" localSheetId="9">#REF!</definedName>
    <definedName name="a078_171">#REF!</definedName>
    <definedName name="a1162_1231" localSheetId="2">#REF!</definedName>
    <definedName name="a1162_1231" localSheetId="3">#REF!</definedName>
    <definedName name="a1162_1231" localSheetId="4">#REF!</definedName>
    <definedName name="a1162_1231" localSheetId="9">#REF!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'[24]10'!#REF!</definedName>
    <definedName name="AAA" localSheetId="2">#REF!</definedName>
    <definedName name="AAA" localSheetId="3">#REF!</definedName>
    <definedName name="AAA" localSheetId="4">#REF!</definedName>
    <definedName name="AAA" localSheetId="9">#REF!</definedName>
    <definedName name="AAA">#REF!</definedName>
    <definedName name="aaaaa" localSheetId="2">#REF!</definedName>
    <definedName name="aaaaa" localSheetId="3">#REF!</definedName>
    <definedName name="aaaaa" localSheetId="4">#REF!</definedName>
    <definedName name="aaaaa" localSheetId="9">#REF!</definedName>
    <definedName name="aaaaa">#REF!</definedName>
    <definedName name="aaaaaaaaaa" localSheetId="1">Background!aaaaaaaaaa</definedName>
    <definedName name="aaaaaaaaaa" localSheetId="2">'Instructions '!aaaaaaaaaa</definedName>
    <definedName name="aaaaaaaaaa" localSheetId="3">'Page 1'!aaaaaaaaaa</definedName>
    <definedName name="aaaaaaaaaa" localSheetId="4">'Page 2'!aaaaaaaaaa</definedName>
    <definedName name="aaaaaaaaaa" localSheetId="9">'Page 7'!aaaaaaaaaa</definedName>
    <definedName name="aaaaaaaaaa">[0]!aaaaaaaaaa</definedName>
    <definedName name="aaaaaaaaaaaaaaaaaaaaa" localSheetId="2">#REF!</definedName>
    <definedName name="aaaaaaaaaaaaaaaaaaaaa" localSheetId="3">#REF!</definedName>
    <definedName name="aaaaaaaaaaaaaaaaaaaaa" localSheetId="4">#REF!</definedName>
    <definedName name="aaaaaaaaaaaaaaaaaaaaa" localSheetId="9">#REF!</definedName>
    <definedName name="aaaaaaaaaaaaaaaaaaaaa">#REF!</definedName>
    <definedName name="aaaaaaaaaaaaaaaaaaaaaaaaaaa" localSheetId="2">#REF!</definedName>
    <definedName name="aaaaaaaaaaaaaaaaaaaaaaaaaaa" localSheetId="3">#REF!</definedName>
    <definedName name="aaaaaaaaaaaaaaaaaaaaaaaaaaa" localSheetId="4">#REF!</definedName>
    <definedName name="aaaaaaaaaaaaaaaaaaaaaaaaaaa" localSheetId="9">#REF!</definedName>
    <definedName name="aaaaaaaaaaaaaaaaaaaaaaaaaaa">#REF!</definedName>
    <definedName name="AAAAAAAAAAAAAAAAAAAAAAAAAAAAAAAAAAAAA" localSheetId="2">#REF!</definedName>
    <definedName name="AAAAAAAAAAAAAAAAAAAAAAAAAAAAAAAAAAAAA" localSheetId="3">#REF!</definedName>
    <definedName name="AAAAAAAAAAAAAAAAAAAAAAAAAAAAAAAAAAAAA" localSheetId="4">#REF!</definedName>
    <definedName name="AAAAAAAAAAAAAAAAAAAAAAAAAAAAAAAAAAAAA" localSheetId="9">#REF!</definedName>
    <definedName name="AAAAAAAAAAAAAAAAAAAAAAAAAAAAAAAAAAAAA">#REF!</definedName>
    <definedName name="ab" localSheetId="2">'[25]10'!#REF!</definedName>
    <definedName name="ab" localSheetId="3">'[25]10'!#REF!</definedName>
    <definedName name="ab" localSheetId="4">'[25]10'!#REF!</definedName>
    <definedName name="ab" localSheetId="9">'[25]10'!#REF!</definedName>
    <definedName name="ab">'[25]10'!#REF!</definedName>
    <definedName name="abc" localSheetId="2">'[16]OFF  QUO  30.11.10'!#REF!</definedName>
    <definedName name="abc" localSheetId="3">'[16]OFF  QUO  30.11.10'!#REF!</definedName>
    <definedName name="abc" localSheetId="4">'[16]OFF  QUO  30.11.10'!#REF!</definedName>
    <definedName name="abc" localSheetId="9">'[16]OFF  QUO  30.11.10'!#REF!</definedName>
    <definedName name="abc">'[16]OFF  QUO  30.11.10'!#REF!</definedName>
    <definedName name="abcdef" localSheetId="2">#REF!</definedName>
    <definedName name="abcdef" localSheetId="3">#REF!</definedName>
    <definedName name="abcdef" localSheetId="4">#REF!</definedName>
    <definedName name="abcdef" localSheetId="9">#REF!</definedName>
    <definedName name="abcdef">#REF!</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#REF!</definedName>
    <definedName name="accou">#REF!</definedName>
    <definedName name="accou1">#REF!</definedName>
    <definedName name="Acountry">#REF!</definedName>
    <definedName name="ACTIVATE">#REF!</definedName>
    <definedName name="ACwvu.PLA1." hidden="1">'[26]COP FED'!#REF!</definedName>
    <definedName name="ACwvu.PLA2." hidden="1">'[26]COP FED'!$A$1:$N$49</definedName>
    <definedName name="Adb">[27]CIRRs!$C$59</definedName>
    <definedName name="ADDENDUM" localSheetId="2">#REF!</definedName>
    <definedName name="ADDENDUM" localSheetId="3">#REF!</definedName>
    <definedName name="ADDENDUM" localSheetId="4">#REF!</definedName>
    <definedName name="ADDENDUM" localSheetId="9">#REF!</definedName>
    <definedName name="ADDENDUM">#REF!</definedName>
    <definedName name="Adf">[27]CIRRs!$C$60</definedName>
    <definedName name="Adjusted_undrawn_balance" localSheetId="2">#REF!</definedName>
    <definedName name="Adjusted_undrawn_balance" localSheetId="3">#REF!</definedName>
    <definedName name="Adjusted_undrawn_balance" localSheetId="4">#REF!</definedName>
    <definedName name="Adjusted_undrawn_balance" localSheetId="9">#REF!</definedName>
    <definedName name="Adjusted_undrawn_balance">#REF!</definedName>
    <definedName name="af" localSheetId="2">#REF!</definedName>
    <definedName name="af" localSheetId="3">#REF!</definedName>
    <definedName name="af" localSheetId="4">#REF!</definedName>
    <definedName name="af" localSheetId="9">#REF!</definedName>
    <definedName name="af">#REF!</definedName>
    <definedName name="AFRASIA" localSheetId="2">#REF!</definedName>
    <definedName name="AFRASIA" localSheetId="3">#REF!</definedName>
    <definedName name="AFRASIA" localSheetId="4">#REF!</definedName>
    <definedName name="AFRASIA" localSheetId="9">#REF!</definedName>
    <definedName name="AFRASIA">#REF!</definedName>
    <definedName name="AG">#REF!</definedName>
    <definedName name="ai">'[25]10'!#REF!</definedName>
    <definedName name="ALL">'[4]Imp:DSA output'!$C$9:$R$464</definedName>
    <definedName name="ALLBANKS" localSheetId="2">#REF!</definedName>
    <definedName name="ALLBANKS" localSheetId="3">#REF!</definedName>
    <definedName name="ALLBANKS" localSheetId="4">#REF!</definedName>
    <definedName name="ALLBANKS" localSheetId="9">#REF!</definedName>
    <definedName name="ALLBANKS">#REF!</definedName>
    <definedName name="ALT" localSheetId="2">#REF!</definedName>
    <definedName name="ALT" localSheetId="3">#REF!</definedName>
    <definedName name="ALT" localSheetId="4">#REF!</definedName>
    <definedName name="ALT" localSheetId="9">#REF!</definedName>
    <definedName name="ALT">#REF!</definedName>
    <definedName name="AMB" localSheetId="2">#REF!</definedName>
    <definedName name="AMB" localSheetId="3">#REF!</definedName>
    <definedName name="AMB" localSheetId="4">#REF!</definedName>
    <definedName name="AMB" localSheetId="9">#REF!</definedName>
    <definedName name="AMB">#REF!</definedName>
    <definedName name="amefp1">'[28]Table 8'!$A$1:$AL$61</definedName>
    <definedName name="amefp3">'[28]Table 10'!$A$1:$AN$63</definedName>
    <definedName name="amort">[29]info!$A$5:$AP$18</definedName>
    <definedName name="Amorti">[30]info!#REF!</definedName>
    <definedName name="AMORTIZATION" localSheetId="2">#REF!</definedName>
    <definedName name="AMORTIZATION" localSheetId="3">#REF!</definedName>
    <definedName name="AMORTIZATION" localSheetId="4">#REF!</definedName>
    <definedName name="AMORTIZATION" localSheetId="9">#REF!</definedName>
    <definedName name="AMORTIZATION">#REF!</definedName>
    <definedName name="annexa1" localSheetId="2">#REF!</definedName>
    <definedName name="annexa1" localSheetId="3">#REF!</definedName>
    <definedName name="annexa1" localSheetId="4">#REF!</definedName>
    <definedName name="annexa1" localSheetId="9">#REF!</definedName>
    <definedName name="annexa1">#REF!</definedName>
    <definedName name="annexa2" localSheetId="2">#REF!</definedName>
    <definedName name="annexa2" localSheetId="3">#REF!</definedName>
    <definedName name="annexa2" localSheetId="4">#REF!</definedName>
    <definedName name="annexa2" localSheetId="9">#REF!</definedName>
    <definedName name="annexa2">#REF!</definedName>
    <definedName name="Annual_CPI_ER_GDP">#REF!</definedName>
    <definedName name="Annual_CPI_ER_GDP_from_real">#REF!</definedName>
    <definedName name="anscount" hidden="1">2</definedName>
    <definedName name="Apr_50">#REF!</definedName>
    <definedName name="Apr_51">#REF!</definedName>
    <definedName name="Apr_52">#REF!</definedName>
    <definedName name="Apr_53">#REF!</definedName>
    <definedName name="Apr_54">#REF!</definedName>
    <definedName name="Apr_55">#REF!</definedName>
    <definedName name="Apr_56">#REF!</definedName>
    <definedName name="Apr_57">#REF!</definedName>
    <definedName name="Apr_58">#REF!</definedName>
    <definedName name="Apr_59">#REF!</definedName>
    <definedName name="Apr_60">#REF!</definedName>
    <definedName name="Apr_61">#REF!</definedName>
    <definedName name="Apr_62">#REF!</definedName>
    <definedName name="Apr_63">#REF!</definedName>
    <definedName name="Apr_64">#REF!</definedName>
    <definedName name="Apr_65">#REF!</definedName>
    <definedName name="Apr_66">#REF!</definedName>
    <definedName name="Apr_67">#REF!</definedName>
    <definedName name="Apr_68">#REF!</definedName>
    <definedName name="Apr_69">#REF!</definedName>
    <definedName name="Apr_70">#REF!</definedName>
    <definedName name="Apr_71">#REF!</definedName>
    <definedName name="Apr_72">#REF!</definedName>
    <definedName name="Apr_73">#REF!</definedName>
    <definedName name="Apr_74">#REF!</definedName>
    <definedName name="Apr_75">#REF!</definedName>
    <definedName name="Apr_76">#REF!</definedName>
    <definedName name="Apr_77">#REF!</definedName>
    <definedName name="Apr_78">#REF!</definedName>
    <definedName name="Apr_79">#REF!</definedName>
    <definedName name="Apr_80">#REF!</definedName>
    <definedName name="Apr_81">#REF!</definedName>
    <definedName name="Apr_82">#REF!</definedName>
    <definedName name="Apr_83">#REF!</definedName>
    <definedName name="Apr_84">#REF!</definedName>
    <definedName name="Apr_85">#REF!</definedName>
    <definedName name="Apr_86">#REF!</definedName>
    <definedName name="Apr_87">#REF!</definedName>
    <definedName name="Apr_88">#REF!</definedName>
    <definedName name="Apr_89">#REF!</definedName>
    <definedName name="Apr_90">#REF!</definedName>
    <definedName name="Apr_91">#REF!</definedName>
    <definedName name="Apr_92">#REF!</definedName>
    <definedName name="Apr_93">#REF!</definedName>
    <definedName name="Apr_94">#REF!</definedName>
    <definedName name="Apr_95">#REF!</definedName>
    <definedName name="Apr_96">#REF!</definedName>
    <definedName name="Apr_97">#REF!</definedName>
    <definedName name="Apr_98">#REF!</definedName>
    <definedName name="Apr_99">#REF!</definedName>
    <definedName name="arat">[31]Zambia!#REF!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#REF!</definedName>
    <definedName name="ARR.SR">#REF!</definedName>
    <definedName name="as" localSheetId="1" hidden="1">{#N/A,#N/A,TRUE,"Table1USD";#N/A,#N/A,TRUE,"Table1GBP"}</definedName>
    <definedName name="as" localSheetId="2" hidden="1">{#N/A,#N/A,TRUE,"Table1USD";#N/A,#N/A,TRUE,"Table1GBP"}</definedName>
    <definedName name="as" localSheetId="3" hidden="1">{#N/A,#N/A,TRUE,"Table1USD";#N/A,#N/A,TRUE,"Table1GBP"}</definedName>
    <definedName name="as" localSheetId="4" hidden="1">{#N/A,#N/A,TRUE,"Table1USD";#N/A,#N/A,TRUE,"Table1GBP"}</definedName>
    <definedName name="as" localSheetId="9" hidden="1">{#N/A,#N/A,TRUE,"Table1USD";#N/A,#N/A,TRUE,"Table1GBP"}</definedName>
    <definedName name="as" hidden="1">{#N/A,#N/A,TRUE,"Table1USD";#N/A,#N/A,TRUE,"Table1GBP"}</definedName>
    <definedName name="asaaaaaaaaaaaaaaaaaaaaaaaaaaa">#REF!</definedName>
    <definedName name="asdf">#REF!</definedName>
    <definedName name="asdfasf" localSheetId="1" hidden="1">{#N/A,#N/A,FALSE,"INTERST"}</definedName>
    <definedName name="asdfasf" localSheetId="2" hidden="1">{#N/A,#N/A,FALSE,"INTERST"}</definedName>
    <definedName name="asdfasf" localSheetId="3" hidden="1">{#N/A,#N/A,FALSE,"INTERST"}</definedName>
    <definedName name="asdfasf" localSheetId="4" hidden="1">{#N/A,#N/A,FALSE,"INTERST"}</definedName>
    <definedName name="asdfasf" localSheetId="9" hidden="1">{#N/A,#N/A,FALSE,"INTERST"}</definedName>
    <definedName name="asdfasf" hidden="1">{#N/A,#N/A,FALSE,"INTERST"}</definedName>
    <definedName name="asdgb" localSheetId="1" hidden="1">{#N/A,#N/A,TRUE,"Table1USD";#N/A,#N/A,TRUE,"Table1GBP"}</definedName>
    <definedName name="asdgb" localSheetId="2" hidden="1">{#N/A,#N/A,TRUE,"Table1USD";#N/A,#N/A,TRUE,"Table1GBP"}</definedName>
    <definedName name="asdgb" localSheetId="3" hidden="1">{#N/A,#N/A,TRUE,"Table1USD";#N/A,#N/A,TRUE,"Table1GBP"}</definedName>
    <definedName name="asdgb" localSheetId="4" hidden="1">{#N/A,#N/A,TRUE,"Table1USD";#N/A,#N/A,TRUE,"Table1GBP"}</definedName>
    <definedName name="asdgb" localSheetId="9" hidden="1">{#N/A,#N/A,TRUE,"Table1USD";#N/A,#N/A,TRUE,"Table1GBP"}</definedName>
    <definedName name="asdgb" hidden="1">{#N/A,#N/A,TRUE,"Table1USD";#N/A,#N/A,TRUE,"Table1GBP"}</definedName>
    <definedName name="Asector">#REF!</definedName>
    <definedName name="ASSBOP">[6]Work_sect!#REF!</definedName>
    <definedName name="ASSFISC">[6]Work_sect!#REF!</definedName>
    <definedName name="ASSGLOBAL">[6]Work_sect!#REF!</definedName>
    <definedName name="Assistance">#REF!</definedName>
    <definedName name="ASSMON">[6]Work_sect!#REF!</definedName>
    <definedName name="ASSSECTOR">[6]Work_sect!#REF!</definedName>
    <definedName name="ASSUMPB">[32]E!#REF!</definedName>
    <definedName name="Assumptions_for_Rescheduling" localSheetId="2">#REF!</definedName>
    <definedName name="Assumptions_for_Rescheduling" localSheetId="3">#REF!</definedName>
    <definedName name="Assumptions_for_Rescheduling" localSheetId="4">#REF!</definedName>
    <definedName name="Assumptions_for_Rescheduling" localSheetId="9">#REF!</definedName>
    <definedName name="Assumptions_for_Rescheduling">#REF!</definedName>
    <definedName name="atab1" localSheetId="2">#REF!</definedName>
    <definedName name="atab1" localSheetId="3">#REF!</definedName>
    <definedName name="atab1" localSheetId="4">#REF!</definedName>
    <definedName name="atab1" localSheetId="9">#REF!</definedName>
    <definedName name="atab1">#REF!</definedName>
    <definedName name="atab10" localSheetId="2">#REF!</definedName>
    <definedName name="atab10" localSheetId="3">#REF!</definedName>
    <definedName name="atab10" localSheetId="4">#REF!</definedName>
    <definedName name="atab10" localSheetId="9">#REF!</definedName>
    <definedName name="atab10">#REF!</definedName>
    <definedName name="atab2">'[28]Table 2'!$A$1:$R$88</definedName>
    <definedName name="atab3">'[28]Table 3'!$A$1:$R$88</definedName>
    <definedName name="atab4">'[12]Table 5 Mon Survey'!$A$1:$G$58</definedName>
    <definedName name="atab5">'[12]Table 6 BoZ'!$A$1:$G$42</definedName>
    <definedName name="atab6">'[28]Table 6'!$B$2:$P$104</definedName>
    <definedName name="atab7">'[28]Table 7'!$B$2:$L$78</definedName>
    <definedName name="atab8">'[28]Table 11'!$A$1:$C$66</definedName>
    <definedName name="atab9" localSheetId="2">#REF!</definedName>
    <definedName name="atab9" localSheetId="3">#REF!</definedName>
    <definedName name="atab9" localSheetId="4">#REF!</definedName>
    <definedName name="atab9" localSheetId="9">#REF!</definedName>
    <definedName name="atab9">#REF!</definedName>
    <definedName name="atab9b" localSheetId="2">#REF!</definedName>
    <definedName name="atab9b" localSheetId="3">#REF!</definedName>
    <definedName name="atab9b" localSheetId="4">#REF!</definedName>
    <definedName name="atab9b" localSheetId="9">#REF!</definedName>
    <definedName name="atab9b">#REF!</definedName>
    <definedName name="atrade">[11]!atrade</definedName>
    <definedName name="ATS">[27]CIRRs!$C$77</definedName>
    <definedName name="Aug_50" localSheetId="2">#REF!</definedName>
    <definedName name="Aug_50" localSheetId="3">#REF!</definedName>
    <definedName name="Aug_50" localSheetId="4">#REF!</definedName>
    <definedName name="Aug_50" localSheetId="9">#REF!</definedName>
    <definedName name="Aug_50">#REF!</definedName>
    <definedName name="Aug_51" localSheetId="2">#REF!</definedName>
    <definedName name="Aug_51" localSheetId="3">#REF!</definedName>
    <definedName name="Aug_51" localSheetId="4">#REF!</definedName>
    <definedName name="Aug_51" localSheetId="9">#REF!</definedName>
    <definedName name="Aug_51">#REF!</definedName>
    <definedName name="Aug_52" localSheetId="2">#REF!</definedName>
    <definedName name="Aug_52" localSheetId="3">#REF!</definedName>
    <definedName name="Aug_52" localSheetId="4">#REF!</definedName>
    <definedName name="Aug_52" localSheetId="9">#REF!</definedName>
    <definedName name="Aug_52">#REF!</definedName>
    <definedName name="Aug_53">#REF!</definedName>
    <definedName name="Aug_54">#REF!</definedName>
    <definedName name="Aug_55">#REF!</definedName>
    <definedName name="Aug_56">#REF!</definedName>
    <definedName name="Aug_57">#REF!</definedName>
    <definedName name="Aug_58">#REF!</definedName>
    <definedName name="Aug_59">#REF!</definedName>
    <definedName name="Aug_60">#REF!</definedName>
    <definedName name="Aug_61">#REF!</definedName>
    <definedName name="Aug_62">#REF!</definedName>
    <definedName name="Aug_63">#REF!</definedName>
    <definedName name="Aug_64">#REF!</definedName>
    <definedName name="Aug_65">#REF!</definedName>
    <definedName name="Aug_66">#REF!</definedName>
    <definedName name="Aug_67">#REF!</definedName>
    <definedName name="Aug_68">#REF!</definedName>
    <definedName name="Aug_69">#REF!</definedName>
    <definedName name="Aug_70">#REF!</definedName>
    <definedName name="Aug_71">#REF!</definedName>
    <definedName name="Aug_72">#REF!</definedName>
    <definedName name="Aug_73">#REF!</definedName>
    <definedName name="Aug_74">#REF!</definedName>
    <definedName name="Aug_75">#REF!</definedName>
    <definedName name="Aug_76">#REF!</definedName>
    <definedName name="Aug_77">#REF!</definedName>
    <definedName name="Aug_78">#REF!</definedName>
    <definedName name="Aug_79">#REF!</definedName>
    <definedName name="Aug_80">#REF!</definedName>
    <definedName name="Aug_81">#REF!</definedName>
    <definedName name="Aug_82">#REF!</definedName>
    <definedName name="Aug_83">#REF!</definedName>
    <definedName name="Aug_84">#REF!</definedName>
    <definedName name="Aug_85">#REF!</definedName>
    <definedName name="Aug_86">#REF!</definedName>
    <definedName name="Aug_87">#REF!</definedName>
    <definedName name="Aug_88">#REF!</definedName>
    <definedName name="Aug_89">#REF!</definedName>
    <definedName name="Aug_90">#REF!</definedName>
    <definedName name="Aug_91">#REF!</definedName>
    <definedName name="Aug_92">#REF!</definedName>
    <definedName name="Aug_93">#REF!</definedName>
    <definedName name="Aug_94">#REF!</definedName>
    <definedName name="Aug_95">#REF!</definedName>
    <definedName name="Aug_96">#REF!</definedName>
    <definedName name="Aug_97">#REF!</definedName>
    <definedName name="Aug_98">#REF!</definedName>
    <definedName name="Aug_99">#REF!</definedName>
    <definedName name="axc">#REF!</definedName>
    <definedName name="az">#REF!</definedName>
    <definedName name="B">'[33]10'!#REF!</definedName>
    <definedName name="B_to_C">[34]T1!#REF!</definedName>
    <definedName name="B2C">[34]T1!#REF!</definedName>
    <definedName name="Badea">[27]CIRRs!$C$67</definedName>
    <definedName name="BankingSurvey" localSheetId="2">#REF!</definedName>
    <definedName name="BankingSurvey" localSheetId="3">#REF!</definedName>
    <definedName name="BankingSurvey" localSheetId="4">#REF!</definedName>
    <definedName name="BankingSurvey" localSheetId="9">#REF!</definedName>
    <definedName name="BankingSurvey">#REF!</definedName>
    <definedName name="banks" localSheetId="2">#REF!</definedName>
    <definedName name="banks" localSheetId="3">#REF!</definedName>
    <definedName name="banks" localSheetId="4">#REF!</definedName>
    <definedName name="banks" localSheetId="9">#REF!</definedName>
    <definedName name="banks">#REF!</definedName>
    <definedName name="BARODA" localSheetId="2">#REF!</definedName>
    <definedName name="BARODA" localSheetId="3">#REF!</definedName>
    <definedName name="BARODA" localSheetId="4">#REF!</definedName>
    <definedName name="BARODA" localSheetId="9">#REF!</definedName>
    <definedName name="BARODA">#REF!</definedName>
    <definedName name="BASDAT" localSheetId="2">'[19]Annual Tables'!#REF!</definedName>
    <definedName name="BASDAT" localSheetId="3">'[19]Annual Tables'!#REF!</definedName>
    <definedName name="BASDAT" localSheetId="4">'[19]Annual Tables'!#REF!</definedName>
    <definedName name="BASDAT" localSheetId="9">'[19]Annual Tables'!#REF!</definedName>
    <definedName name="BASDAT">'[19]Annual Tables'!#REF!</definedName>
    <definedName name="base">[35]Relief!$AF$4</definedName>
    <definedName name="baseflag" localSheetId="2">#REF!</definedName>
    <definedName name="baseflag" localSheetId="3">#REF!</definedName>
    <definedName name="baseflag" localSheetId="4">#REF!</definedName>
    <definedName name="baseflag" localSheetId="9">#REF!</definedName>
    <definedName name="baseflag">#REF!</definedName>
    <definedName name="BaseYear">[36]Nominal!$A$4</definedName>
    <definedName name="BASIC" localSheetId="2">#REF!</definedName>
    <definedName name="BASIC" localSheetId="3">#REF!</definedName>
    <definedName name="BASIC" localSheetId="4">#REF!</definedName>
    <definedName name="BASIC" localSheetId="9">#REF!</definedName>
    <definedName name="BASIC">#REF!</definedName>
    <definedName name="Batumi_debt" localSheetId="2">#REF!</definedName>
    <definedName name="Batumi_debt" localSheetId="3">#REF!</definedName>
    <definedName name="Batumi_debt" localSheetId="4">#REF!</definedName>
    <definedName name="Batumi_debt" localSheetId="9">#REF!</definedName>
    <definedName name="Batumi_debt">#REF!</definedName>
    <definedName name="bb" localSheetId="2">'[37]10'!#REF!</definedName>
    <definedName name="bb" localSheetId="3">'[37]10'!#REF!</definedName>
    <definedName name="bb" localSheetId="4">'[37]10'!#REF!</definedName>
    <definedName name="bb" localSheetId="9">'[37]10'!#REF!</definedName>
    <definedName name="bb">'[37]10'!#REF!</definedName>
    <definedName name="BB_RawDataRLK" localSheetId="2">#REF!</definedName>
    <definedName name="BB_RawDataRLK" localSheetId="3">#REF!</definedName>
    <definedName name="BB_RawDataRLK" localSheetId="4">#REF!</definedName>
    <definedName name="BB_RawDataRLK" localSheetId="9">#REF!</definedName>
    <definedName name="BB_RawDataRLK">#REF!</definedName>
    <definedName name="BBB" localSheetId="2">#REF!</definedName>
    <definedName name="BBB" localSheetId="3">#REF!</definedName>
    <definedName name="BBB" localSheetId="4">#REF!</definedName>
    <definedName name="BBB" localSheetId="9">#REF!</definedName>
    <definedName name="BBB">#REF!</definedName>
    <definedName name="BBBBBBBBBBBBBBBBBBBBBBBBBBBBBBBB" localSheetId="2">#REF!</definedName>
    <definedName name="BBBBBBBBBBBBBBBBBBBBBBBBBBBBBBBB" localSheetId="3">#REF!</definedName>
    <definedName name="BBBBBBBBBBBBBBBBBBBBBBBBBBBBBBBB" localSheetId="4">#REF!</definedName>
    <definedName name="BBBBBBBBBBBBBBBBBBBBBBBBBBBBBBBB" localSheetId="9">#REF!</definedName>
    <definedName name="BBBBBBBBBBBBBBBBBBBBBBBBBBBBBBBB">#REF!</definedName>
    <definedName name="bbbbbbbbbbbbbbbbbbbbbbbbbbbbbbbbbbbbbbbbbbbbbbb">#REF!</definedName>
    <definedName name="BBPLC">#REF!</definedName>
    <definedName name="BCA">#N/A</definedName>
    <definedName name="BCA_GDP">#N/A</definedName>
    <definedName name="BCA_NGDP">#REF!</definedName>
    <definedName name="BCEAO1">#REF!</definedName>
    <definedName name="BCEAO1F">#REF!</definedName>
    <definedName name="BCOMM1">#REF!</definedName>
    <definedName name="BCOMM1F">#REF!</definedName>
    <definedName name="BD">#REF!</definedName>
    <definedName name="BD3TAB">#REF!</definedName>
    <definedName name="BD4TAB">#REF!</definedName>
    <definedName name="BD5ATAB">#REF!</definedName>
    <definedName name="BD5TAB">#REF!</definedName>
    <definedName name="BDATA1.MIS">#REF!</definedName>
    <definedName name="BDATA1.MISB">#REF!</definedName>
    <definedName name="BDATA2.MIS">#REF!</definedName>
    <definedName name="BDATA2.MISB">#REF!</definedName>
    <definedName name="BDATA3A.MIS">#REF!</definedName>
    <definedName name="BDATA4A.MIS">#REF!</definedName>
    <definedName name="BDATA4B.MIS">#REF!</definedName>
    <definedName name="BDEAC">[27]CIRRs!$C$70</definedName>
    <definedName name="BDM" localSheetId="2">#REF!</definedName>
    <definedName name="BDM" localSheetId="3">#REF!</definedName>
    <definedName name="BDM" localSheetId="4">#REF!</definedName>
    <definedName name="BDM" localSheetId="9">#REF!</definedName>
    <definedName name="BDM">#REF!</definedName>
    <definedName name="BDMM" localSheetId="2">#REF!</definedName>
    <definedName name="BDMM" localSheetId="3">#REF!</definedName>
    <definedName name="BDMM" localSheetId="4">#REF!</definedName>
    <definedName name="BDMM" localSheetId="9">#REF!</definedName>
    <definedName name="BDMM">#REF!</definedName>
    <definedName name="BE">#N/A</definedName>
    <definedName name="BEA" localSheetId="2">#REF!</definedName>
    <definedName name="BEA" localSheetId="3">#REF!</definedName>
    <definedName name="BEA" localSheetId="4">#REF!</definedName>
    <definedName name="BEA" localSheetId="9">#REF!</definedName>
    <definedName name="BEA">#REF!</definedName>
    <definedName name="BEABA" localSheetId="2">#REF!</definedName>
    <definedName name="BEABA" localSheetId="4">#REF!</definedName>
    <definedName name="BEABA" localSheetId="9">#REF!</definedName>
    <definedName name="BEABA">#REF!</definedName>
    <definedName name="BEABI" localSheetId="2">#REF!</definedName>
    <definedName name="BEABI" localSheetId="4">#REF!</definedName>
    <definedName name="BEABI" localSheetId="9">#REF!</definedName>
    <definedName name="BEABI">#REF!</definedName>
    <definedName name="BEAI">#N/A</definedName>
    <definedName name="BEAIB">#N/A</definedName>
    <definedName name="BEAIG">#N/A</definedName>
    <definedName name="BEAMU">#REF!</definedName>
    <definedName name="BEAP">#N/A</definedName>
    <definedName name="BEAPB">#N/A</definedName>
    <definedName name="BEAPG">#N/A</definedName>
    <definedName name="BEC">#REF!</definedName>
    <definedName name="BED">#REF!</definedName>
    <definedName name="BED_6">#REF!</definedName>
    <definedName name="BEDE">#REF!</definedName>
    <definedName name="BEF">[27]CIRRs!$C$79</definedName>
    <definedName name="Beg_Bal" localSheetId="2">#REF!</definedName>
    <definedName name="Beg_Bal" localSheetId="3">#REF!</definedName>
    <definedName name="Beg_Bal" localSheetId="4">#REF!</definedName>
    <definedName name="Beg_Bal" localSheetId="9">#REF!</definedName>
    <definedName name="Beg_Bal">#REF!</definedName>
    <definedName name="Bei" localSheetId="2">[30]terms!#REF!</definedName>
    <definedName name="Bei" localSheetId="4">[30]terms!#REF!</definedName>
    <definedName name="Bei" localSheetId="9">[30]terms!#REF!</definedName>
    <definedName name="Bei">[30]terms!#REF!</definedName>
    <definedName name="BENNTFDATE" localSheetId="2">#REF!</definedName>
    <definedName name="BENNTFDATE" localSheetId="3">#REF!</definedName>
    <definedName name="BENNTFDATE" localSheetId="4">#REF!</definedName>
    <definedName name="BENNTFDATE" localSheetId="9">#REF!</definedName>
    <definedName name="BENNTFDATE">#REF!</definedName>
    <definedName name="BEO" localSheetId="2">#REF!</definedName>
    <definedName name="BEO" localSheetId="3">#REF!</definedName>
    <definedName name="BEO" localSheetId="4">#REF!</definedName>
    <definedName name="BEO" localSheetId="9">#REF!</definedName>
    <definedName name="BEO">#REF!</definedName>
    <definedName name="BER" localSheetId="2">#REF!</definedName>
    <definedName name="BER" localSheetId="3">#REF!</definedName>
    <definedName name="BER" localSheetId="4">#REF!</definedName>
    <definedName name="BER" localSheetId="9">#REF!</definedName>
    <definedName name="BER">#REF!</definedName>
    <definedName name="BERBA">#REF!</definedName>
    <definedName name="BERBI">#REF!</definedName>
    <definedName name="BERI">#N/A</definedName>
    <definedName name="BERIB">#N/A</definedName>
    <definedName name="BERIG">#N/A</definedName>
    <definedName name="BERP">#N/A</definedName>
    <definedName name="BERPB">#N/A</definedName>
    <definedName name="BERPG">#N/A</definedName>
    <definedName name="bf">#REF!</definedName>
    <definedName name="BFD">#REF!</definedName>
    <definedName name="BFDA">#REF!</definedName>
    <definedName name="BFDI">#REF!</definedName>
    <definedName name="BFDIL">#REF!</definedName>
    <definedName name="BFL">#N/A</definedName>
    <definedName name="BFL_C_G">#REF!</definedName>
    <definedName name="BFL_C_P">#REF!</definedName>
    <definedName name="BFL_CBA">#REF!</definedName>
    <definedName name="BFL_CBI">#REF!</definedName>
    <definedName name="BFL_CMU">#REF!</definedName>
    <definedName name="BFL_D">#N/A</definedName>
    <definedName name="BFL_D_G">#REF!</definedName>
    <definedName name="BFL_D_P">#REF!</definedName>
    <definedName name="BFL_DBA">#REF!</definedName>
    <definedName name="BFL_DBI">#REF!</definedName>
    <definedName name="BFL_DF">#N/A</definedName>
    <definedName name="BFL_DMU">#REF!</definedName>
    <definedName name="BFLB">#N/A</definedName>
    <definedName name="BFLB_D">#N/A</definedName>
    <definedName name="BFLB_DF">#N/A</definedName>
    <definedName name="BFLD_DF" localSheetId="1">Background!BFLD_DF</definedName>
    <definedName name="BFLD_DF" localSheetId="2">'Instructions '!BFLD_DF</definedName>
    <definedName name="BFLD_DF" localSheetId="3">'Page 1'!BFLD_DF</definedName>
    <definedName name="BFLD_DF" localSheetId="4">'Page 2'!BFLD_DF</definedName>
    <definedName name="BFLD_DF" localSheetId="9">'Page 7'!BFLD_DF</definedName>
    <definedName name="BFLD_DF">[0]!BFLD_DF</definedName>
    <definedName name="BFLD_DF2" localSheetId="1">Background!BFLD_DF2</definedName>
    <definedName name="BFLD_DF2" localSheetId="2">'Instructions '!BFLD_DF2</definedName>
    <definedName name="BFLD_DF2" localSheetId="3">'Page 1'!BFLD_DF2</definedName>
    <definedName name="BFLD_DF2" localSheetId="4">'Page 2'!BFLD_DF2</definedName>
    <definedName name="BFLD_DF2" localSheetId="9">'Page 7'!BFLD_DF2</definedName>
    <definedName name="BFLD_DF2">[0]!BFLD_DF2</definedName>
    <definedName name="BFLG">#N/A</definedName>
    <definedName name="BFLG_D">#N/A</definedName>
    <definedName name="BFLG_DF">#N/A</definedName>
    <definedName name="BFLRES" localSheetId="2">'[38]WETA BOP'!#REF!</definedName>
    <definedName name="BFLRES" localSheetId="3">'[38]WETA BOP'!#REF!</definedName>
    <definedName name="BFLRES" localSheetId="4">'[38]WETA BOP'!#REF!</definedName>
    <definedName name="BFLRES" localSheetId="9">'[38]WETA BOP'!#REF!</definedName>
    <definedName name="BFLRES">'[38]WETA BOP'!#REF!</definedName>
    <definedName name="BFO" localSheetId="2">#REF!</definedName>
    <definedName name="BFO" localSheetId="3">#REF!</definedName>
    <definedName name="BFO" localSheetId="4">#REF!</definedName>
    <definedName name="BFO" localSheetId="9">#REF!</definedName>
    <definedName name="BFO">#REF!</definedName>
    <definedName name="BFO_S" localSheetId="2">'[38]WETA BOP'!#REF!</definedName>
    <definedName name="BFO_S" localSheetId="3">'[38]WETA BOP'!#REF!</definedName>
    <definedName name="BFO_S" localSheetId="4">'[38]WETA BOP'!#REF!</definedName>
    <definedName name="BFO_S" localSheetId="9">'[38]WETA BOP'!#REF!</definedName>
    <definedName name="BFO_S">'[38]WETA BOP'!#REF!</definedName>
    <definedName name="BFOA" localSheetId="2">#REF!</definedName>
    <definedName name="BFOA" localSheetId="3">#REF!</definedName>
    <definedName name="BFOA" localSheetId="4">#REF!</definedName>
    <definedName name="BFOA" localSheetId="9">#REF!</definedName>
    <definedName name="BFOA">#REF!</definedName>
    <definedName name="BFOAG" localSheetId="2">#REF!</definedName>
    <definedName name="BFOAG" localSheetId="3">#REF!</definedName>
    <definedName name="BFOAG" localSheetId="4">#REF!</definedName>
    <definedName name="BFOAG" localSheetId="9">#REF!</definedName>
    <definedName name="BFOAG">#REF!</definedName>
    <definedName name="BFOL" localSheetId="2">#REF!</definedName>
    <definedName name="BFOL" localSheetId="3">#REF!</definedName>
    <definedName name="BFOL" localSheetId="4">#REF!</definedName>
    <definedName name="BFOL" localSheetId="9">#REF!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OTH">#REF!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hnmj">'[24]10'!#REF!</definedName>
    <definedName name="BI">#N/A</definedName>
    <definedName name="BII">#REF!</definedName>
    <definedName name="BIP">#REF!</definedName>
    <definedName name="BK">#N/A</definedName>
    <definedName name="BKF">#N/A</definedName>
    <definedName name="BKFA">#REF!</definedName>
    <definedName name="BKFBA">#REF!</definedName>
    <definedName name="BKFBI">#REF!</definedName>
    <definedName name="BKFMU">#REF!</definedName>
    <definedName name="BKO">#REF!</definedName>
    <definedName name="BLPH1" hidden="1">'[39]Ex rate bloom'!$A$4</definedName>
    <definedName name="BLPH14" hidden="1">[40]Raw_1!#REF!</definedName>
    <definedName name="BLPH2" hidden="1">'[39]Ex rate bloom'!$D$4</definedName>
    <definedName name="BLPH3" hidden="1">'[39]Ex rate bloom'!$G$4</definedName>
    <definedName name="BLPH4" hidden="1">'[39]Ex rate bloom'!$J$4</definedName>
    <definedName name="BLPH5" hidden="1">'[39]Ex rate bloom'!$M$4</definedName>
    <definedName name="BLPH6" hidden="1">'[39]Ex rate bloom'!$P$4</definedName>
    <definedName name="BLPH7" hidden="1">'[39]Ex rate bloom'!$S$4</definedName>
    <definedName name="BLPH8" hidden="1">'[39]Ex rate bloom'!$V$4</definedName>
    <definedName name="BLPH80" hidden="1">'[41]Technology indices '!$A$4</definedName>
    <definedName name="BLPH81" hidden="1">'[41]Technology indices '!$E$4</definedName>
    <definedName name="BLPH82" hidden="1">'[41]Technology indices '!$I$4</definedName>
    <definedName name="BM" localSheetId="2">#REF!</definedName>
    <definedName name="BM" localSheetId="3">#REF!</definedName>
    <definedName name="BM" localSheetId="4">#REF!</definedName>
    <definedName name="BM" localSheetId="9">#REF!</definedName>
    <definedName name="BM">#REF!</definedName>
    <definedName name="BM.GSR.FCTY.CD" localSheetId="2">#REF!</definedName>
    <definedName name="BM.GSR.FCTY.CD" localSheetId="3">#REF!</definedName>
    <definedName name="BM.GSR.FCTY.CD" localSheetId="4">#REF!</definedName>
    <definedName name="BM.GSR.FCTY.CD" localSheetId="9">#REF!</definedName>
    <definedName name="BM.GSR.FCTY.CD">#REF!</definedName>
    <definedName name="BM.GSR.FXAI.CD" localSheetId="2">#REF!</definedName>
    <definedName name="BM.GSR.FXAI.CD" localSheetId="3">#REF!</definedName>
    <definedName name="BM.GSR.FXAI.CD" localSheetId="4">#REF!</definedName>
    <definedName name="BM.GSR.FXAI.CD" localSheetId="9">#REF!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MG">[42]Q6!$E$28:$AH$28</definedName>
    <definedName name="BMI" localSheetId="2">#REF!</definedName>
    <definedName name="BMI" localSheetId="3">#REF!</definedName>
    <definedName name="BMI" localSheetId="4">#REF!</definedName>
    <definedName name="BMI" localSheetId="9">#REF!</definedName>
    <definedName name="BMI">#REF!</definedName>
    <definedName name="BMII">#N/A</definedName>
    <definedName name="BMII_7" localSheetId="2">#REF!</definedName>
    <definedName name="BMII_7" localSheetId="3">#REF!</definedName>
    <definedName name="BMII_7" localSheetId="4">#REF!</definedName>
    <definedName name="BMII_7" localSheetId="9">#REF!</definedName>
    <definedName name="BMII_7">#REF!</definedName>
    <definedName name="BMII_G" localSheetId="2">#REF!</definedName>
    <definedName name="BMII_G" localSheetId="3">#REF!</definedName>
    <definedName name="BMII_G" localSheetId="4">#REF!</definedName>
    <definedName name="BMII_G" localSheetId="9">#REF!</definedName>
    <definedName name="BMII_G">#REF!</definedName>
    <definedName name="BMII_P" localSheetId="2">#REF!</definedName>
    <definedName name="BMII_P" localSheetId="4">#REF!</definedName>
    <definedName name="BMII_P" localSheetId="9">#REF!</definedName>
    <definedName name="BMII_P">#REF!</definedName>
    <definedName name="BMIIB">#N/A</definedName>
    <definedName name="BMIIBA">#REF!</definedName>
    <definedName name="BMIIBI">#REF!</definedName>
    <definedName name="BMIIG">#N/A</definedName>
    <definedName name="BMIIMU">#REF!</definedName>
    <definedName name="BMS">#REF!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NEO">#REF!</definedName>
    <definedName name="BO">#REF!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2" localSheetId="1">Background!board2</definedName>
    <definedName name="board2" localSheetId="2">'Instructions '!board2</definedName>
    <definedName name="board2" localSheetId="3">'Page 1'!board2</definedName>
    <definedName name="board2" localSheetId="4">'Page 2'!board2</definedName>
    <definedName name="board2" localSheetId="9">'Page 7'!board2</definedName>
    <definedName name="board2">[0]!board2</definedName>
    <definedName name="BOF" localSheetId="2">#REF!</definedName>
    <definedName name="BOF" localSheetId="3">#REF!</definedName>
    <definedName name="BOF" localSheetId="4">#REF!</definedName>
    <definedName name="BOF" localSheetId="9">#REF!</definedName>
    <definedName name="BOF">#REF!</definedName>
    <definedName name="Bolivia" localSheetId="2">#REF!</definedName>
    <definedName name="Bolivia" localSheetId="3">#REF!</definedName>
    <definedName name="Bolivia" localSheetId="4">#REF!</definedName>
    <definedName name="Bolivia" localSheetId="9">#REF!</definedName>
    <definedName name="Bolivia">#REF!</definedName>
    <definedName name="bom" localSheetId="2">'[24]10'!#REF!</definedName>
    <definedName name="bom" localSheetId="3">'[24]10'!#REF!</definedName>
    <definedName name="bom" localSheetId="4">'[24]10'!#REF!</definedName>
    <definedName name="bom" localSheetId="9">'[24]10'!#REF!</definedName>
    <definedName name="bom">'[24]10'!#REF!</definedName>
    <definedName name="BOMB2" localSheetId="2">#REF!</definedName>
    <definedName name="BOMB2" localSheetId="3">#REF!</definedName>
    <definedName name="BOMB2" localSheetId="4">#REF!</definedName>
    <definedName name="BOMB2" localSheetId="9">#REF!</definedName>
    <definedName name="BOMB2">#REF!</definedName>
    <definedName name="BOMBILLS" localSheetId="2">#REF!</definedName>
    <definedName name="BOMBILLS" localSheetId="3">#REF!</definedName>
    <definedName name="BOMBILLS" localSheetId="4">#REF!</definedName>
    <definedName name="BOMBILLS" localSheetId="9">#REF!</definedName>
    <definedName name="BOMBILLS">#REF!</definedName>
    <definedName name="BON" localSheetId="2">'[10]Monetary Dev_Monthly'!#REF!</definedName>
    <definedName name="BON" localSheetId="3">'[10]Monetary Dev_Monthly'!#REF!</definedName>
    <definedName name="BON" localSheetId="4">'[10]Monetary Dev_Monthly'!#REF!</definedName>
    <definedName name="BON" localSheetId="9">'[10]Monetary Dev_Monthly'!#REF!</definedName>
    <definedName name="BON">'[10]Monetary Dev_Monthly'!#REF!</definedName>
    <definedName name="BOP">#N/A</definedName>
    <definedName name="BOP.RED" localSheetId="2">#REF!</definedName>
    <definedName name="BOP.RED" localSheetId="3">#REF!</definedName>
    <definedName name="BOP.RED" localSheetId="4">#REF!</definedName>
    <definedName name="BOP.RED" localSheetId="9">#REF!</definedName>
    <definedName name="BOP.RED">#REF!</definedName>
    <definedName name="BOP.SR" localSheetId="2">#REF!</definedName>
    <definedName name="BOP.SR" localSheetId="3">#REF!</definedName>
    <definedName name="BOP.SR" localSheetId="4">#REF!</definedName>
    <definedName name="BOP.SR" localSheetId="9">#REF!</definedName>
    <definedName name="BOP.SR">#REF!</definedName>
    <definedName name="BOP.SR_" localSheetId="2">#REF!</definedName>
    <definedName name="BOP.SR_" localSheetId="4">#REF!</definedName>
    <definedName name="BOP.SR_" localSheetId="9">#REF!</definedName>
    <definedName name="BOP.SR_">#REF!</definedName>
    <definedName name="bop_indices">#REF!</definedName>
    <definedName name="bop_monthly_NIR_output">#REF!</definedName>
    <definedName name="bop_monthly_nir_output_to_money">'[43]Monthly data'!#REF!</definedName>
    <definedName name="bop_output" localSheetId="2">#REF!</definedName>
    <definedName name="bop_output" localSheetId="3">#REF!</definedName>
    <definedName name="bop_output" localSheetId="4">#REF!</definedName>
    <definedName name="bop_output" localSheetId="9">#REF!</definedName>
    <definedName name="bop_output">#REF!</definedName>
    <definedName name="bop_output_to_debt" localSheetId="2">#REF!</definedName>
    <definedName name="bop_output_to_debt" localSheetId="3">#REF!</definedName>
    <definedName name="bop_output_to_debt" localSheetId="4">#REF!</definedName>
    <definedName name="bop_output_to_debt" localSheetId="9">#REF!</definedName>
    <definedName name="bop_output_to_debt">#REF!</definedName>
    <definedName name="BOP2CAD" localSheetId="2">[34]T1!#REF!</definedName>
    <definedName name="BOP2CAD" localSheetId="3">[34]T1!#REF!</definedName>
    <definedName name="BOP2CAD" localSheetId="4">[34]T1!#REF!</definedName>
    <definedName name="BOP2CAD" localSheetId="9">[34]T1!#REF!</definedName>
    <definedName name="BOP2CAD">[34]T1!#REF!</definedName>
    <definedName name="BOPE" localSheetId="2">#REF!</definedName>
    <definedName name="BOPE" localSheetId="3">#REF!</definedName>
    <definedName name="BOPE" localSheetId="4">#REF!</definedName>
    <definedName name="BOPE" localSheetId="9">#REF!</definedName>
    <definedName name="BOPE">#REF!</definedName>
    <definedName name="bopeng" localSheetId="2">#REF!</definedName>
    <definedName name="bopeng" localSheetId="3">#REF!</definedName>
    <definedName name="bopeng" localSheetId="4">#REF!</definedName>
    <definedName name="bopeng" localSheetId="9">#REF!</definedName>
    <definedName name="bopeng">#REF!</definedName>
    <definedName name="bopengd" localSheetId="2">#REF!</definedName>
    <definedName name="bopengd" localSheetId="3">#REF!</definedName>
    <definedName name="bopengd" localSheetId="4">#REF!</definedName>
    <definedName name="bopengd" localSheetId="9">#REF!</definedName>
    <definedName name="bopengd">#REF!</definedName>
    <definedName name="BOPF">#REF!</definedName>
    <definedName name="BOPnmd">#REF!</definedName>
    <definedName name="BOPSDR">#REF!</definedName>
    <definedName name="BOPSUM">#REF!</definedName>
    <definedName name="BOPSUM1A.MIS">#REF!</definedName>
    <definedName name="BOPSUM1B.MIS">#REF!</definedName>
    <definedName name="BOPSUM2A.MIS">#REF!</definedName>
    <definedName name="BOPSUM2B.MIS">#REF!</definedName>
    <definedName name="BOPTAB1">#REF!</definedName>
    <definedName name="BOPTAB1.US">#REF!</definedName>
    <definedName name="BOPUSD">#REF!</definedName>
    <definedName name="BOZ">#REF!</definedName>
    <definedName name="BoZAL">#REF!</definedName>
    <definedName name="BRASS">#REF!</definedName>
    <definedName name="BRASS_1">#REF!</definedName>
    <definedName name="BRASS_6">#REF!</definedName>
    <definedName name="Brazil">#REF!</definedName>
    <definedName name="BRF.BOPS">#REF!</definedName>
    <definedName name="brf_tbl">#REF!</definedName>
    <definedName name="BTAB1">#REF!</definedName>
    <definedName name="BTO">#REF!</definedName>
    <definedName name="BTR">#REF!</definedName>
    <definedName name="BTRG">#REF!</definedName>
    <definedName name="BTRP">#REF!</definedName>
    <definedName name="BUDGET.QS">#REF!</definedName>
    <definedName name="Budget_expenditure">#REF!</definedName>
    <definedName name="Budget_revenue">#REF!</definedName>
    <definedName name="budget1">'[44]GRZ cashflow'!$A$1:$K$76</definedName>
    <definedName name="bv" localSheetId="2">#REF!</definedName>
    <definedName name="bv" localSheetId="3">#REF!</definedName>
    <definedName name="bv" localSheetId="4">#REF!</definedName>
    <definedName name="bv" localSheetId="9">#REF!</definedName>
    <definedName name="bv">#REF!</definedName>
    <definedName name="BX" localSheetId="2">#REF!</definedName>
    <definedName name="BX" localSheetId="3">#REF!</definedName>
    <definedName name="BX" localSheetId="4">#REF!</definedName>
    <definedName name="BX" localSheetId="9">#REF!</definedName>
    <definedName name="BX">#REF!</definedName>
    <definedName name="BX.GSR.FCTY.CD" localSheetId="2">#REF!</definedName>
    <definedName name="BX.GSR.FCTY.CD" localSheetId="3">#REF!</definedName>
    <definedName name="BX.GSR.FCTY.CD" localSheetId="4">#REF!</definedName>
    <definedName name="BX.GSR.FCTY.CD" localSheetId="9">#REF!</definedName>
    <definedName name="BX.GSR.FCTY.CD">#REF!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G">[42]Q6!$E$26:$AH$26</definedName>
    <definedName name="BXI" localSheetId="2">#REF!</definedName>
    <definedName name="BXI" localSheetId="3">#REF!</definedName>
    <definedName name="BXI" localSheetId="4">#REF!</definedName>
    <definedName name="BXI" localSheetId="9">#REF!</definedName>
    <definedName name="BXI">#REF!</definedName>
    <definedName name="BXS" localSheetId="2">#REF!</definedName>
    <definedName name="BXS" localSheetId="3">#REF!</definedName>
    <definedName name="BXS" localSheetId="4">#REF!</definedName>
    <definedName name="BXS" localSheetId="9">#REF!</definedName>
    <definedName name="BXS">#REF!</definedName>
    <definedName name="c_heading">'[10]Table of Contents'!$D$110:$O$111</definedName>
    <definedName name="CAD">[27]CIRRs!$C$80</definedName>
    <definedName name="CAD2BOP">[34]T1!#REF!</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CAS" localSheetId="1">Background!calcCAS</definedName>
    <definedName name="calcCAS" localSheetId="2">'Instructions '!calcCAS</definedName>
    <definedName name="calcCAS" localSheetId="3">'Page 1'!calcCAS</definedName>
    <definedName name="calcCAS" localSheetId="4">'Page 2'!calcCAS</definedName>
    <definedName name="calcCAS" localSheetId="9">'Page 7'!calcCAS</definedName>
    <definedName name="calcCAS">[0]!calcCAS</definedName>
    <definedName name="calcNGS_NGDP">#N/A</definedName>
    <definedName name="capital">[45]Static!$B$3</definedName>
    <definedName name="CAS_PROC" localSheetId="1">Background!CAS_PROC</definedName>
    <definedName name="CAS_PROC" localSheetId="2">'Instructions '!CAS_PROC</definedName>
    <definedName name="CAS_PROC" localSheetId="3">'Page 1'!CAS_PROC</definedName>
    <definedName name="CAS_PROC" localSheetId="4">'Page 2'!CAS_PROC</definedName>
    <definedName name="CAS_PROC" localSheetId="9">'Page 7'!CAS_PROC</definedName>
    <definedName name="CAS_PROC">[0]!CAS_PROC</definedName>
    <definedName name="CASH" localSheetId="2">#REF!</definedName>
    <definedName name="CASH" localSheetId="3">#REF!</definedName>
    <definedName name="CASH" localSheetId="4">#REF!</definedName>
    <definedName name="CASH" localSheetId="9">#REF!</definedName>
    <definedName name="CASH">#REF!</definedName>
    <definedName name="cashflow" localSheetId="2">#REF!</definedName>
    <definedName name="cashflow" localSheetId="3">#REF!</definedName>
    <definedName name="cashflow" localSheetId="4">#REF!</definedName>
    <definedName name="cashflow" localSheetId="9">#REF!</definedName>
    <definedName name="cashflow">#REF!</definedName>
    <definedName name="cashflow98" localSheetId="2">#REF!</definedName>
    <definedName name="cashflow98" localSheetId="3">#REF!</definedName>
    <definedName name="cashflow98" localSheetId="4">#REF!</definedName>
    <definedName name="cashflow98" localSheetId="9">#REF!</definedName>
    <definedName name="cashflow98">#REF!</definedName>
    <definedName name="cashflow99">#REF!</definedName>
    <definedName name="cc" localSheetId="1"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9" hidden="1">{"Riqfin97",#N/A,FALSE,"Tran";"Riqfinpro",#N/A,FALSE,"Tran"}</definedName>
    <definedName name="cc" hidden="1">{"Riqfin97",#N/A,FALSE,"Tran";"Riqfinpro",#N/A,FALSE,"Tran"}</definedName>
    <definedName name="ccc">'[46]Table 1'!#REF!</definedName>
    <definedName name="cccc">#N/A</definedName>
    <definedName name="CFA">[27]CIRRs!$C$81</definedName>
    <definedName name="ch" localSheetId="2">#REF!</definedName>
    <definedName name="ch" localSheetId="3">#REF!</definedName>
    <definedName name="ch" localSheetId="4">#REF!</definedName>
    <definedName name="ch" localSheetId="9">#REF!</definedName>
    <definedName name="ch">#REF!</definedName>
    <definedName name="CHANGESWRITE" localSheetId="2">#REF!</definedName>
    <definedName name="CHANGESWRITE" localSheetId="3">#REF!</definedName>
    <definedName name="CHANGESWRITE" localSheetId="4">#REF!</definedName>
    <definedName name="CHANGESWRITE" localSheetId="9">#REF!</definedName>
    <definedName name="CHANGESWRITE">#REF!</definedName>
    <definedName name="chart" localSheetId="2">#REF!</definedName>
    <definedName name="chart" localSheetId="3">#REF!</definedName>
    <definedName name="chart" localSheetId="4">#REF!</definedName>
    <definedName name="chart" localSheetId="9">#REF!</definedName>
    <definedName name="chart">#REF!</definedName>
    <definedName name="chart1.2">#REF!</definedName>
    <definedName name="Chart2.700">#REF!</definedName>
    <definedName name="ChartEndDate">#REF!</definedName>
    <definedName name="charts">#REF!</definedName>
    <definedName name="ChartStartDate">#REF!</definedName>
    <definedName name="chartxx">#REF!</definedName>
    <definedName name="ChEnd">#REF!</definedName>
    <definedName name="CHF">[27]CIRRs!$C$82</definedName>
    <definedName name="chii10" localSheetId="2">#REF!</definedName>
    <definedName name="chii10" localSheetId="3">#REF!</definedName>
    <definedName name="chii10" localSheetId="4">#REF!</definedName>
    <definedName name="chii10" localSheetId="9">#REF!</definedName>
    <definedName name="chii10">#REF!</definedName>
    <definedName name="chii11" localSheetId="2">#REF!</definedName>
    <definedName name="chii11" localSheetId="3">#REF!</definedName>
    <definedName name="chii11" localSheetId="4">#REF!</definedName>
    <definedName name="chii11" localSheetId="9">#REF!</definedName>
    <definedName name="chii11">#REF!</definedName>
    <definedName name="CHILE" localSheetId="2">#REF!</definedName>
    <definedName name="CHILE" localSheetId="3">#REF!</definedName>
    <definedName name="CHILE" localSheetId="4">#REF!</definedName>
    <definedName name="CHILE" localSheetId="9">#REF!</definedName>
    <definedName name="CHILE">#REF!</definedName>
    <definedName name="CHK">#REF!</definedName>
    <definedName name="CHK5.1">#REF!</definedName>
    <definedName name="ChStart">#REF!</definedName>
    <definedName name="CIQWBGuid" hidden="1">"69c6c1f5-b121-486a-aca7-1483f0c3521f"</definedName>
    <definedName name="cirr">#REF!</definedName>
    <definedName name="cjqjwhcduk">'[24]10'!#REF!</definedName>
    <definedName name="client" localSheetId="2">#REF!</definedName>
    <definedName name="client" localSheetId="3">#REF!</definedName>
    <definedName name="client" localSheetId="4">#REF!</definedName>
    <definedName name="client" localSheetId="9">#REF!</definedName>
    <definedName name="client">#REF!</definedName>
    <definedName name="CNY" localSheetId="2">#REF!</definedName>
    <definedName name="CNY" localSheetId="3">#REF!</definedName>
    <definedName name="CNY" localSheetId="4">#REF!</definedName>
    <definedName name="CNY" localSheetId="9">#REF!</definedName>
    <definedName name="CNY">#REF!</definedName>
    <definedName name="cod" localSheetId="2">#REF!</definedName>
    <definedName name="cod" localSheetId="3">#REF!</definedName>
    <definedName name="cod" localSheetId="4">#REF!</definedName>
    <definedName name="cod" localSheetId="9">#REF!</definedName>
    <definedName name="cod">#REF!</definedName>
    <definedName name="column_headings">'[47]99TC17FY'!$A$5:$H$9</definedName>
    <definedName name="column_numbers">'[47]99TC17FY'!$B$11:$H$11</definedName>
    <definedName name="CONCK" localSheetId="2">#REF!</definedName>
    <definedName name="CONCK" localSheetId="3">#REF!</definedName>
    <definedName name="CONCK" localSheetId="4">#REF!</definedName>
    <definedName name="CONCK" localSheetId="9">#REF!</definedName>
    <definedName name="CONCK">#REF!</definedName>
    <definedName name="Cons" localSheetId="2">#REF!</definedName>
    <definedName name="Cons" localSheetId="3">#REF!</definedName>
    <definedName name="Cons" localSheetId="4">#REF!</definedName>
    <definedName name="Cons" localSheetId="9">#REF!</definedName>
    <definedName name="Cons">#REF!</definedName>
    <definedName name="contents" localSheetId="2">#REF!</definedName>
    <definedName name="contents" localSheetId="3">#REF!</definedName>
    <definedName name="contents" localSheetId="4">#REF!</definedName>
    <definedName name="contents" localSheetId="9">#REF!</definedName>
    <definedName name="contents">#REF!</definedName>
    <definedName name="contents2" localSheetId="2" hidden="1">[48]MSRV!#REF!</definedName>
    <definedName name="contents2" localSheetId="3" hidden="1">[48]MSRV!#REF!</definedName>
    <definedName name="contents2" localSheetId="4" hidden="1">[48]MSRV!#REF!</definedName>
    <definedName name="contents2" localSheetId="9" hidden="1">[48]MSRV!#REF!</definedName>
    <definedName name="contents2" hidden="1">[48]MSRV!#REF!</definedName>
    <definedName name="copystart" localSheetId="2">#REF!</definedName>
    <definedName name="copystart" localSheetId="3">#REF!</definedName>
    <definedName name="copystart" localSheetId="4">#REF!</definedName>
    <definedName name="copystart" localSheetId="9">#REF!</definedName>
    <definedName name="copystart">#REF!</definedName>
    <definedName name="COPYSTART_1" localSheetId="2">#REF!</definedName>
    <definedName name="COPYSTART_1" localSheetId="3">#REF!</definedName>
    <definedName name="COPYSTART_1" localSheetId="4">#REF!</definedName>
    <definedName name="COPYSTART_1" localSheetId="9">#REF!</definedName>
    <definedName name="COPYSTART_1">#REF!</definedName>
    <definedName name="COPYSTART_2" localSheetId="2">#REF!</definedName>
    <definedName name="COPYSTART_2" localSheetId="3">#REF!</definedName>
    <definedName name="COPYSTART_2" localSheetId="4">#REF!</definedName>
    <definedName name="COPYSTART_2" localSheetId="9">#REF!</definedName>
    <definedName name="COPYSTART_2">#REF!</definedName>
    <definedName name="COPYSTART_3">#REF!</definedName>
    <definedName name="Copytodebt">'[4]in-out'!#REF!</definedName>
    <definedName name="core08" localSheetId="2">#REF!</definedName>
    <definedName name="core08" localSheetId="3">#REF!</definedName>
    <definedName name="core08" localSheetId="4">#REF!</definedName>
    <definedName name="core08" localSheetId="9">#REF!</definedName>
    <definedName name="core08">#REF!</definedName>
    <definedName name="COUNT" localSheetId="2">#REF!</definedName>
    <definedName name="COUNT" localSheetId="3">#REF!</definedName>
    <definedName name="COUNT" localSheetId="4">#REF!</definedName>
    <definedName name="COUNT" localSheetId="9">#REF!</definedName>
    <definedName name="COUNT">#REF!</definedName>
    <definedName name="COUNTER" localSheetId="2">#REF!</definedName>
    <definedName name="COUNTER" localSheetId="3">#REF!</definedName>
    <definedName name="COUNTER" localSheetId="4">#REF!</definedName>
    <definedName name="COUNTER" localSheetId="9">#REF!</definedName>
    <definedName name="COUNTER">#REF!</definedName>
    <definedName name="Country">[49]Cover!$D$5</definedName>
    <definedName name="Country_adjective">[49]Cover!$D$6</definedName>
    <definedName name="CountryName">[36]Nominal!$A$6</definedName>
    <definedName name="cp" hidden="1">'[50]C Summary'!#REF!</definedName>
    <definedName name="CPF" localSheetId="2">#REF!</definedName>
    <definedName name="CPF" localSheetId="3">#REF!</definedName>
    <definedName name="CPF" localSheetId="4">#REF!</definedName>
    <definedName name="CPF" localSheetId="9">#REF!</definedName>
    <definedName name="CPF">#REF!</definedName>
    <definedName name="CPI_1" localSheetId="2">#REF!</definedName>
    <definedName name="CPI_1" localSheetId="3">#REF!</definedName>
    <definedName name="CPI_1" localSheetId="4">#REF!</definedName>
    <definedName name="CPI_1" localSheetId="9">#REF!</definedName>
    <definedName name="CPI_1">#REF!</definedName>
    <definedName name="CPI_1c" localSheetId="2">#REF!</definedName>
    <definedName name="CPI_1c" localSheetId="3">#REF!</definedName>
    <definedName name="CPI_1c" localSheetId="4">#REF!</definedName>
    <definedName name="CPI_1c" localSheetId="9">#REF!</definedName>
    <definedName name="CPI_1c">#REF!</definedName>
    <definedName name="CPI_Core">#REF!</definedName>
    <definedName name="CPI_gth">#REF!</definedName>
    <definedName name="CPI_NAT_monthly">#REF!</definedName>
    <definedName name="CPT">[1]Input:Work2!$A$1:$O$26</definedName>
    <definedName name="Created_by" localSheetId="2">#REF!</definedName>
    <definedName name="Created_by" localSheetId="3">#REF!</definedName>
    <definedName name="Created_by" localSheetId="4">#REF!</definedName>
    <definedName name="Created_by" localSheetId="9">#REF!</definedName>
    <definedName name="Created_by">#REF!</definedName>
    <definedName name="CRF" localSheetId="2">#REF!</definedName>
    <definedName name="CRF" localSheetId="3">#REF!</definedName>
    <definedName name="CRF" localSheetId="4">#REF!</definedName>
    <definedName name="CRF" localSheetId="9">#REF!</definedName>
    <definedName name="CRF">#REF!</definedName>
    <definedName name="CRIT1E" localSheetId="2">#REF!</definedName>
    <definedName name="CRIT1E" localSheetId="3">#REF!</definedName>
    <definedName name="CRIT1E" localSheetId="4">#REF!</definedName>
    <definedName name="CRIT1E" localSheetId="9">#REF!</definedName>
    <definedName name="CRIT1E">#REF!</definedName>
    <definedName name="CRIT1F">#REF!</definedName>
    <definedName name="critf">'[51]Bench - 99'!#REF!</definedName>
    <definedName name="CSB.BOP" localSheetId="2">#REF!</definedName>
    <definedName name="CSB.BOP" localSheetId="3">#REF!</definedName>
    <definedName name="CSB.BOP" localSheetId="4">#REF!</definedName>
    <definedName name="CSB.BOP" localSheetId="9">#REF!</definedName>
    <definedName name="CSB.BOP">#REF!</definedName>
    <definedName name="CSB.BOP2" localSheetId="2">#REF!</definedName>
    <definedName name="CSB.BOP2" localSheetId="3">#REF!</definedName>
    <definedName name="CSB.BOP2" localSheetId="4">#REF!</definedName>
    <definedName name="CSB.BOP2" localSheetId="9">#REF!</definedName>
    <definedName name="CSB.BOP2">#REF!</definedName>
    <definedName name="CSB.SIM" localSheetId="2">#REF!</definedName>
    <definedName name="CSB.SIM" localSheetId="3">#REF!</definedName>
    <definedName name="CSB.SIM" localSheetId="4">#REF!</definedName>
    <definedName name="CSB.SIM" localSheetId="9">#REF!</definedName>
    <definedName name="CSB.SIM">#REF!</definedName>
    <definedName name="CSB.TOT">#REF!</definedName>
    <definedName name="CSB.TOT2">#REF!</definedName>
    <definedName name="CSBBOP.TAB">#REF!</definedName>
    <definedName name="Currencies">#REF!</definedName>
    <definedName name="currency">[52]Reference!$B$39:$F$69</definedName>
    <definedName name="CurrencyList">'[53]Report Form'!$B$5:$B$7</definedName>
    <definedName name="CurrVintage">[54]Current!$D$66</definedName>
    <definedName name="Cwvu.a." localSheetId="3" hidden="1">[55]BOP!$A$36:$IV$36,[55]BOP!$A$44:$IV$44,[55]BOP!$A$59:$IV$59,[55]BOP!#REF!,[55]BOP!#REF!,[55]BOP!$A$81:$IV$88</definedName>
    <definedName name="Cwvu.a." hidden="1">[55]BOP!$A$36:$IV$36,[55]BOP!$A$44:$IV$44,[55]BOP!$A$59:$IV$59,[55]BOP!#REF!,[55]BOP!#REF!,[55]BOP!$A$81:$IV$88</definedName>
    <definedName name="Cwvu.bop." localSheetId="3" hidden="1">[55]BOP!$A$36:$IV$36,[55]BOP!$A$44:$IV$44,[55]BOP!$A$59:$IV$59,[55]BOP!#REF!,[55]BOP!#REF!,[55]BOP!$A$81:$IV$88</definedName>
    <definedName name="Cwvu.bop." hidden="1">[55]BOP!$A$36:$IV$36,[55]BOP!$A$44:$IV$44,[55]BOP!$A$59:$IV$59,[55]BOP!#REF!,[55]BOP!#REF!,[55]BOP!$A$81:$IV$88</definedName>
    <definedName name="Cwvu.bop.sr." localSheetId="3" hidden="1">[55]BOP!$A$36:$IV$36,[55]BOP!$A$44:$IV$44,[55]BOP!$A$59:$IV$59,[55]BOP!#REF!,[55]BOP!#REF!,[55]BOP!$A$81:$IV$88</definedName>
    <definedName name="Cwvu.bop.sr." hidden="1">[55]BOP!$A$36:$IV$36,[55]BOP!$A$44:$IV$44,[55]BOP!$A$59:$IV$59,[55]BOP!#REF!,[55]BOP!#REF!,[55]BOP!$A$81:$IV$88</definedName>
    <definedName name="Cwvu.bopsdr.sr." localSheetId="3" hidden="1">[55]BOP!$A$36:$IV$36,[55]BOP!$A$44:$IV$44,[55]BOP!$A$59:$IV$59,[55]BOP!#REF!,[55]BOP!#REF!,[55]BOP!$A$81:$IV$88</definedName>
    <definedName name="Cwvu.bopsdr.sr." hidden="1">[55]BOP!$A$36:$IV$36,[55]BOP!$A$44:$IV$44,[55]BOP!$A$59:$IV$59,[55]BOP!#REF!,[55]BOP!#REF!,[55]BOP!$A$81:$IV$88</definedName>
    <definedName name="Cwvu.cotton." localSheetId="2" hidden="1">[55]BOP!$A$36:$IV$36,[55]BOP!$A$44:$IV$44,[55]BOP!$A$59:$IV$59,[55]BOP!#REF!,[55]BOP!#REF!,[55]BOP!$A$79:$IV$79,[55]BOP!$A$81:$IV$88,[55]BOP!#REF!</definedName>
    <definedName name="Cwvu.cotton." localSheetId="3" hidden="1">[55]BOP!$A$36:$IV$36,[55]BOP!$A$44:$IV$44,[55]BOP!$A$59:$IV$59,[55]BOP!#REF!,[55]BOP!#REF!,[55]BOP!$A$79:$IV$79,[55]BOP!$A$81:$IV$88,[55]BOP!#REF!</definedName>
    <definedName name="Cwvu.cotton." localSheetId="4" hidden="1">[55]BOP!$A$36:$IV$36,[55]BOP!$A$44:$IV$44,[55]BOP!$A$59:$IV$59,[55]BOP!#REF!,[55]BOP!#REF!,[55]BOP!$A$79:$IV$79,[55]BOP!$A$81:$IV$88,[55]BOP!#REF!</definedName>
    <definedName name="Cwvu.cotton." localSheetId="9" hidden="1">[55]BOP!$A$36:$IV$36,[55]BOP!$A$44:$IV$44,[55]BOP!$A$59:$IV$59,[55]BOP!#REF!,[55]BOP!#REF!,[55]BOP!$A$79:$IV$79,[55]BOP!$A$81:$IV$88,[55]BOP!#REF!</definedName>
    <definedName name="Cwvu.cotton." hidden="1">[55]BOP!$A$36:$IV$36,[55]BOP!$A$44:$IV$44,[55]BOP!$A$59:$IV$59,[55]BOP!#REF!,[55]BOP!#REF!,[55]BOP!$A$79:$IV$79,[55]BOP!$A$81:$IV$88,[55]BOP!#REF!</definedName>
    <definedName name="Cwvu.cottonall." localSheetId="3" hidden="1">[55]BOP!$A$36:$IV$36,[55]BOP!$A$44:$IV$44,[55]BOP!$A$59:$IV$59,[55]BOP!#REF!,[55]BOP!#REF!,[55]BOP!$A$79:$IV$79,[55]BOP!$A$81:$IV$88</definedName>
    <definedName name="Cwvu.cottonall." hidden="1">[55]BOP!$A$36:$IV$36,[55]BOP!$A$44:$IV$44,[55]BOP!$A$59:$IV$59,[55]BOP!#REF!,[55]BOP!#REF!,[55]BOP!$A$79:$IV$79,[55]BOP!$A$81:$IV$88</definedName>
    <definedName name="Cwvu.exportdetails." localSheetId="3" hidden="1">[55]BOP!$A$36:$IV$36,[55]BOP!$A$44:$IV$44,[55]BOP!$A$59:$IV$59,[55]BOP!#REF!,[55]BOP!#REF!,[55]BOP!$A$79:$IV$79,[55]BOP!#REF!</definedName>
    <definedName name="Cwvu.exportdetails." hidden="1">[55]BOP!$A$36:$IV$36,[55]BOP!$A$44:$IV$44,[55]BOP!$A$59:$IV$59,[55]BOP!#REF!,[55]BOP!#REF!,[55]BOP!$A$79:$IV$79,[55]BOP!#REF!</definedName>
    <definedName name="Cwvu.exports." localSheetId="2" hidden="1">[55]BOP!$A$36:$IV$36,[55]BOP!$A$44:$IV$44,[55]BOP!$A$59:$IV$59,[55]BOP!#REF!,[55]BOP!#REF!,[55]BOP!$A$79:$IV$79,[55]BOP!$A$81:$IV$88,[55]BOP!#REF!</definedName>
    <definedName name="Cwvu.exports." localSheetId="3" hidden="1">[55]BOP!$A$36:$IV$36,[55]BOP!$A$44:$IV$44,[55]BOP!$A$59:$IV$59,[55]BOP!#REF!,[55]BOP!#REF!,[55]BOP!$A$79:$IV$79,[55]BOP!$A$81:$IV$88,[55]BOP!#REF!</definedName>
    <definedName name="Cwvu.exports." localSheetId="9" hidden="1">[55]BOP!$A$36:$IV$36,[55]BOP!$A$44:$IV$44,[55]BOP!$A$59:$IV$59,[55]BOP!#REF!,[55]BOP!#REF!,[55]BOP!$A$79:$IV$79,[55]BOP!$A$81:$IV$88,[55]BOP!#REF!</definedName>
    <definedName name="Cwvu.exports." hidden="1">[55]BOP!$A$36:$IV$36,[55]BOP!$A$44:$IV$44,[55]BOP!$A$59:$IV$59,[55]BOP!#REF!,[55]BOP!#REF!,[55]BOP!$A$79:$IV$79,[55]BOP!$A$81:$IV$88,[55]BOP!#REF!</definedName>
    <definedName name="Cwvu.gold." localSheetId="2" hidden="1">[55]BOP!$A$36:$IV$36,[55]BOP!$A$44:$IV$44,[55]BOP!$A$59:$IV$59,[55]BOP!#REF!,[55]BOP!#REF!,[55]BOP!$A$79:$IV$79,[55]BOP!$A$81:$IV$88,[55]BOP!#REF!</definedName>
    <definedName name="Cwvu.gold." localSheetId="3" hidden="1">[55]BOP!$A$36:$IV$36,[55]BOP!$A$44:$IV$44,[55]BOP!$A$59:$IV$59,[55]BOP!#REF!,[55]BOP!#REF!,[55]BOP!$A$79:$IV$79,[55]BOP!$A$81:$IV$88,[55]BOP!#REF!</definedName>
    <definedName name="Cwvu.gold." localSheetId="9" hidden="1">[55]BOP!$A$36:$IV$36,[55]BOP!$A$44:$IV$44,[55]BOP!$A$59:$IV$59,[55]BOP!#REF!,[55]BOP!#REF!,[55]BOP!$A$79:$IV$79,[55]BOP!$A$81:$IV$88,[55]BOP!#REF!</definedName>
    <definedName name="Cwvu.gold." hidden="1">[55]BOP!$A$36:$IV$36,[55]BOP!$A$44:$IV$44,[55]BOP!$A$59:$IV$59,[55]BOP!#REF!,[55]BOP!#REF!,[55]BOP!$A$79:$IV$79,[55]BOP!$A$81:$IV$88,[55]BOP!#REF!</definedName>
    <definedName name="Cwvu.goldall." localSheetId="3" hidden="1">[55]BOP!$A$36:$IV$36,[55]BOP!$A$44:$IV$44,[55]BOP!$A$59:$IV$59,[55]BOP!#REF!,[55]BOP!#REF!,[55]BOP!$A$79:$IV$79,[55]BOP!$A$81:$IV$88,[55]BOP!#REF!</definedName>
    <definedName name="Cwvu.goldall." hidden="1">[55]BOP!$A$36:$IV$36,[55]BOP!$A$44:$IV$44,[55]BOP!$A$59:$IV$59,[55]BOP!#REF!,[55]BOP!#REF!,[55]BOP!$A$79:$IV$79,[55]BOP!$A$81:$IV$88,[55]BOP!#REF!</definedName>
    <definedName name="Cwvu.imports." localSheetId="2" hidden="1">[55]BOP!$A$36:$IV$36,[55]BOP!$A$44:$IV$44,[55]BOP!$A$59:$IV$59,[55]BOP!#REF!,[55]BOP!#REF!,[55]BOP!$A$79:$IV$79,[55]BOP!$A$81:$IV$88,[55]BOP!#REF!,[55]BOP!#REF!</definedName>
    <definedName name="Cwvu.imports." localSheetId="3" hidden="1">[55]BOP!$A$36:$IV$36,[55]BOP!$A$44:$IV$44,[55]BOP!$A$59:$IV$59,[55]BOP!#REF!,[55]BOP!#REF!,[55]BOP!$A$79:$IV$79,[55]BOP!$A$81:$IV$88,[55]BOP!#REF!,[55]BOP!#REF!</definedName>
    <definedName name="Cwvu.imports." localSheetId="4" hidden="1">[55]BOP!$A$36:$IV$36,[55]BOP!$A$44:$IV$44,[55]BOP!$A$59:$IV$59,[55]BOP!#REF!,[55]BOP!#REF!,[55]BOP!$A$79:$IV$79,[55]BOP!$A$81:$IV$88,[55]BOP!#REF!,[55]BOP!#REF!</definedName>
    <definedName name="Cwvu.imports." localSheetId="9" hidden="1">[55]BOP!$A$36:$IV$36,[55]BOP!$A$44:$IV$44,[55]BOP!$A$59:$IV$59,[55]BOP!#REF!,[55]BOP!#REF!,[55]BOP!$A$79:$IV$79,[55]BOP!$A$81:$IV$88,[55]BOP!#REF!,[55]BOP!#REF!</definedName>
    <definedName name="Cwvu.imports." hidden="1">[55]BOP!$A$36:$IV$36,[55]BOP!$A$44:$IV$44,[55]BOP!$A$59:$IV$59,[55]BOP!#REF!,[55]BOP!#REF!,[55]BOP!$A$79:$IV$79,[55]BOP!$A$81:$IV$88,[55]BOP!#REF!,[55]BOP!#REF!</definedName>
    <definedName name="Cwvu.importsall." localSheetId="2" hidden="1">[55]BOP!$A$36:$IV$36,[55]BOP!$A$44:$IV$44,[55]BOP!$A$59:$IV$59,[55]BOP!#REF!,[55]BOP!#REF!,[55]BOP!$A$79:$IV$79,[55]BOP!$A$81:$IV$88,[55]BOP!#REF!,[55]BOP!#REF!</definedName>
    <definedName name="Cwvu.importsall." localSheetId="3" hidden="1">[55]BOP!$A$36:$IV$36,[55]BOP!$A$44:$IV$44,[55]BOP!$A$59:$IV$59,[55]BOP!#REF!,[55]BOP!#REF!,[55]BOP!$A$79:$IV$79,[55]BOP!$A$81:$IV$88,[55]BOP!#REF!,[55]BOP!#REF!</definedName>
    <definedName name="Cwvu.importsall." localSheetId="9" hidden="1">[55]BOP!$A$36:$IV$36,[55]BOP!$A$44:$IV$44,[55]BOP!$A$59:$IV$59,[55]BOP!#REF!,[55]BOP!#REF!,[55]BOP!$A$79:$IV$79,[55]BOP!$A$81:$IV$88,[55]BOP!#REF!,[55]BOP!#REF!</definedName>
    <definedName name="Cwvu.importsall." hidden="1">[55]BOP!$A$36:$IV$36,[55]BOP!$A$44:$IV$44,[55]BOP!$A$59:$IV$59,[55]BOP!#REF!,[55]BOP!#REF!,[55]BOP!$A$79:$IV$79,[55]BOP!$A$81:$IV$88,[55]BOP!#REF!,[55]BOP!#REF!</definedName>
    <definedName name="Cwvu.Print." hidden="1">[56]Indic!$A$109:$IV$109,[56]Indic!$A$196:$IV$197,[56]Indic!$A$208:$IV$209,[56]Indic!$A$217:$IV$218</definedName>
    <definedName name="Cwvu.tot." localSheetId="3" hidden="1">[55]BOP!$A$36:$IV$36,[55]BOP!$A$44:$IV$44,[55]BOP!$A$59:$IV$59,[55]BOP!#REF!,[55]BOP!#REF!,[55]BOP!$A$79:$IV$79</definedName>
    <definedName name="Cwvu.tot." hidden="1">[55]BOP!$A$36:$IV$36,[55]BOP!$A$44:$IV$44,[55]BOP!$A$59:$IV$59,[55]BOP!#REF!,[55]BOP!#REF!,[55]BOP!$A$79:$IV$79</definedName>
    <definedName name="d" localSheetId="2">#REF!</definedName>
    <definedName name="d" localSheetId="3">#REF!</definedName>
    <definedName name="d" localSheetId="4">#REF!</definedName>
    <definedName name="d" localSheetId="9">#REF!</definedName>
    <definedName name="d">#REF!</definedName>
    <definedName name="d__Chart1" comment="Auto-added dynamic range" localSheetId="2">#REF!:INDEX(#REF!,#REF!,#REF!)</definedName>
    <definedName name="d__Chart1" comment="Auto-added dynamic range" localSheetId="3">#REF!:INDEX(#REF!,#REF!,#REF!)</definedName>
    <definedName name="d__Chart1" comment="Auto-added dynamic range" localSheetId="4">#REF!:INDEX(#REF!,#REF!,#REF!)</definedName>
    <definedName name="d__Chart1" comment="Auto-added dynamic range" localSheetId="9">#REF!:INDEX(#REF!,#REF!,#REF!)</definedName>
    <definedName name="d__Chart1" comment="Auto-added dynamic range">#REF!:INDEX(#REF!,#REF!,#REF!)</definedName>
    <definedName name="d__Chart2" comment="Auto-added dynamic range" localSheetId="2">#REF!:INDEX(#REF!,#REF!,#REF!)</definedName>
    <definedName name="d__Chart2" comment="Auto-added dynamic range" localSheetId="3">#REF!:INDEX(#REF!,#REF!,#REF!)</definedName>
    <definedName name="d__Chart2" comment="Auto-added dynamic range" localSheetId="4">#REF!:INDEX(#REF!,#REF!,#REF!)</definedName>
    <definedName name="d__Chart2" comment="Auto-added dynamic range" localSheetId="9">#REF!:INDEX(#REF!,#REF!,#REF!)</definedName>
    <definedName name="d__Chart2" comment="Auto-added dynamic range">#REF!:INDEX(#REF!,#REF!,#REF!)</definedName>
    <definedName name="d__Chart3" comment="Auto-added dynamic range" localSheetId="2">#REF!:INDEX(#REF!,#REF!,#REF!)</definedName>
    <definedName name="d__Chart3" comment="Auto-added dynamic range" localSheetId="3">#REF!:INDEX(#REF!,#REF!,#REF!)</definedName>
    <definedName name="d__Chart3" comment="Auto-added dynamic range" localSheetId="4">#REF!:INDEX(#REF!,#REF!,#REF!)</definedName>
    <definedName name="d__Chart3" comment="Auto-added dynamic range" localSheetId="9">#REF!:INDEX(#REF!,#REF!,#REF!)</definedName>
    <definedName name="d__Chart3" comment="Auto-added dynamic range">#REF!:INDEX(#REF!,#REF!,#REF!)</definedName>
    <definedName name="d__Chart4" comment="Auto-added dynamic range" localSheetId="2">#REF!:INDEX(#REF!,#REF!,#REF!)</definedName>
    <definedName name="d__Chart4" comment="Auto-added dynamic range" localSheetId="4">#REF!:INDEX(#REF!,#REF!,#REF!)</definedName>
    <definedName name="d__Chart4" comment="Auto-added dynamic range" localSheetId="9">#REF!:INDEX(#REF!,#REF!,#REF!)</definedName>
    <definedName name="d__Chart4" comment="Auto-added dynamic range">#REF!:INDEX(#REF!,#REF!,#REF!)</definedName>
    <definedName name="d__Chart5" comment="Auto-added dynamic range">#REF!:INDEX(#REF!,#REF!,#REF!)</definedName>
    <definedName name="d__Chart6_ACQ" comment="Auto-added dynamic range">#REF!:INDEX(#REF!,#REF!,#REF!)</definedName>
    <definedName name="d__Chart6_CreditScoring" comment="Auto-added dynamic range">#REF!:INDEX(#REF!,#REF!,#REF!)</definedName>
    <definedName name="d__Chart6_Defaults" comment="Auto-added dynamic range">#REF!:INDEX(#REF!,#REF!,#REF!)</definedName>
    <definedName name="d__Chart6_LA" comment="Auto-added dynamic range">#REF!:INDEX(#REF!,#REF!,#REF!)</definedName>
    <definedName name="d__Chart6_LGD" comment="Auto-added dynamic range">#REF!:INDEX(#REF!,#REF!,#REF!)</definedName>
    <definedName name="d__Chart6_Spreads" comment="Auto-added dynamic range">#REF!:INDEX(#REF!,#REF!,#REF!)</definedName>
    <definedName name="d__Chart6_UnsecDemand" comment="Auto-added dynamic range">#REF!:INDEX(#REF!,#REF!,#REF!)</definedName>
    <definedName name="d__Chart7" comment="Auto-added dynamic range">#REF!:INDEX(#REF!,#REF!,#REF!)</definedName>
    <definedName name="d__Chart8" comment="Auto-added dynamic range">#REF!:INDEX(#REF!,#REF!,#REF!)</definedName>
    <definedName name="d__Chart9" comment="Auto-added dynamic range">#REF!:INDEX(#REF!,#REF!,#REF!)</definedName>
    <definedName name="d__credit_scoring_criteria__credit_card_N" comment="Auto-added dynamic range" localSheetId="1">INDEX(d__Chart6_CreditScoring,,2)</definedName>
    <definedName name="d__credit_scoring_criteria__credit_card_N" comment="Auto-added dynamic range" localSheetId="2">INDEX(d__Chart6_CreditScoring,,2)</definedName>
    <definedName name="d__credit_scoring_criteria__credit_card_N" comment="Auto-added dynamic range" localSheetId="3">INDEX(d__Chart6_CreditScoring,,2)</definedName>
    <definedName name="d__credit_scoring_criteria__credit_card_N" comment="Auto-added dynamic range" localSheetId="4">INDEX(d__Chart6_CreditScoring,,2)</definedName>
    <definedName name="d__credit_scoring_criteria__credit_card_N" comment="Auto-added dynamic range" localSheetId="9">INDEX(d__Chart6_CreditScoring,,2)</definedName>
    <definedName name="d__credit_scoring_criteria__credit_card_N" comment="Auto-added dynamic range">INDEX(d__Chart6_CreditScoring,,2)</definedName>
    <definedName name="d__credit_scoring_criteria__credit_card_P" comment="Auto-added dynamic range" localSheetId="1">INDEX(d__Chart6_CreditScoring,,1)</definedName>
    <definedName name="d__credit_scoring_criteria__credit_card_P" comment="Auto-added dynamic range" localSheetId="2">INDEX(d__Chart6_CreditScoring,,1)</definedName>
    <definedName name="d__credit_scoring_criteria__credit_card_P" comment="Auto-added dynamic range" localSheetId="3">INDEX(d__Chart6_CreditScoring,,1)</definedName>
    <definedName name="d__credit_scoring_criteria__credit_card_P" comment="Auto-added dynamic range" localSheetId="4">INDEX(d__Chart6_CreditScoring,,1)</definedName>
    <definedName name="d__credit_scoring_criteria__credit_card_P" comment="Auto-added dynamic range" localSheetId="9">INDEX(d__Chart6_CreditScoring,,1)</definedName>
    <definedName name="d__credit_scoring_criteria__credit_card_P" comment="Auto-added dynamic range">INDEX(d__Chart6_CreditScoring,,1)</definedName>
    <definedName name="d__credit_scoring_criteria__other_N" comment="Auto-added dynamic range" localSheetId="1">INDEX(d__Chart6_CreditScoring,,4)</definedName>
    <definedName name="d__credit_scoring_criteria__other_N" comment="Auto-added dynamic range" localSheetId="2">INDEX(d__Chart6_CreditScoring,,4)</definedName>
    <definedName name="d__credit_scoring_criteria__other_N" comment="Auto-added dynamic range" localSheetId="3">INDEX(d__Chart6_CreditScoring,,4)</definedName>
    <definedName name="d__credit_scoring_criteria__other_N" comment="Auto-added dynamic range" localSheetId="4">INDEX(d__Chart6_CreditScoring,,4)</definedName>
    <definedName name="d__credit_scoring_criteria__other_N" comment="Auto-added dynamic range" localSheetId="9">INDEX(d__Chart6_CreditScoring,,4)</definedName>
    <definedName name="d__credit_scoring_criteria__other_N" comment="Auto-added dynamic range">INDEX(d__Chart6_CreditScoring,,4)</definedName>
    <definedName name="d__credit_scoring_criteria__other_P" comment="Auto-added dynamic range" localSheetId="1">INDEX(d__Chart6_CreditScoring,,3)</definedName>
    <definedName name="d__credit_scoring_criteria__other_P" comment="Auto-added dynamic range" localSheetId="2">INDEX(d__Chart6_CreditScoring,,3)</definedName>
    <definedName name="d__credit_scoring_criteria__other_P" comment="Auto-added dynamic range" localSheetId="3">INDEX(d__Chart6_CreditScoring,,3)</definedName>
    <definedName name="d__credit_scoring_criteria__other_P" comment="Auto-added dynamic range" localSheetId="4">INDEX(d__Chart6_CreditScoring,,3)</definedName>
    <definedName name="d__credit_scoring_criteria__other_P" comment="Auto-added dynamic range" localSheetId="9">INDEX(d__Chart6_CreditScoring,,3)</definedName>
    <definedName name="d__credit_scoring_criteria__other_P" comment="Auto-added dynamic range">INDEX(d__Chart6_CreditScoring,,3)</definedName>
    <definedName name="d_Average_credit_quality__credit_card_N" comment="Auto-added dynamic range" localSheetId="1">INDEX(d__Chart6_ACQ,,2)</definedName>
    <definedName name="d_Average_credit_quality__credit_card_N" comment="Auto-added dynamic range" localSheetId="2">INDEX(d__Chart6_ACQ,,2)</definedName>
    <definedName name="d_Average_credit_quality__credit_card_N" comment="Auto-added dynamic range" localSheetId="3">INDEX(d__Chart6_ACQ,,2)</definedName>
    <definedName name="d_Average_credit_quality__credit_card_N" comment="Auto-added dynamic range" localSheetId="4">INDEX(d__Chart6_ACQ,,2)</definedName>
    <definedName name="d_Average_credit_quality__credit_card_N" comment="Auto-added dynamic range" localSheetId="9">INDEX(d__Chart6_ACQ,,2)</definedName>
    <definedName name="d_Average_credit_quality__credit_card_N" comment="Auto-added dynamic range">INDEX(d__Chart6_ACQ,,2)</definedName>
    <definedName name="d_Average_credit_quality__credit_card_P" comment="Auto-added dynamic range" localSheetId="1">INDEX(d__Chart6_ACQ,,1)</definedName>
    <definedName name="d_Average_credit_quality__credit_card_P" comment="Auto-added dynamic range" localSheetId="2">INDEX(d__Chart6_ACQ,,1)</definedName>
    <definedName name="d_Average_credit_quality__credit_card_P" comment="Auto-added dynamic range" localSheetId="3">INDEX(d__Chart6_ACQ,,1)</definedName>
    <definedName name="d_Average_credit_quality__credit_card_P" comment="Auto-added dynamic range" localSheetId="4">INDEX(d__Chart6_ACQ,,1)</definedName>
    <definedName name="d_Average_credit_quality__credit_card_P" comment="Auto-added dynamic range" localSheetId="9">INDEX(d__Chart6_ACQ,,1)</definedName>
    <definedName name="d_Average_credit_quality__credit_card_P" comment="Auto-added dynamic range">INDEX(d__Chart6_ACQ,,1)</definedName>
    <definedName name="d_Average_credit_quality__non_credit_card_N" comment="Auto-added dynamic range" localSheetId="1">INDEX(d__Chart6_ACQ,,4)</definedName>
    <definedName name="d_Average_credit_quality__non_credit_card_N" comment="Auto-added dynamic range" localSheetId="2">INDEX(d__Chart6_ACQ,,4)</definedName>
    <definedName name="d_Average_credit_quality__non_credit_card_N" comment="Auto-added dynamic range" localSheetId="3">INDEX(d__Chart6_ACQ,,4)</definedName>
    <definedName name="d_Average_credit_quality__non_credit_card_N" comment="Auto-added dynamic range" localSheetId="4">INDEX(d__Chart6_ACQ,,4)</definedName>
    <definedName name="d_Average_credit_quality__non_credit_card_N" comment="Auto-added dynamic range" localSheetId="9">INDEX(d__Chart6_ACQ,,4)</definedName>
    <definedName name="d_Average_credit_quality__non_credit_card_N" comment="Auto-added dynamic range">INDEX(d__Chart6_ACQ,,4)</definedName>
    <definedName name="d_Average_credit_quality__non_credit_card_P" comment="Auto-added dynamic range" localSheetId="1">INDEX(d__Chart6_ACQ,,3)</definedName>
    <definedName name="d_Average_credit_quality__non_credit_card_P" comment="Auto-added dynamic range" localSheetId="2">INDEX(d__Chart6_ACQ,,3)</definedName>
    <definedName name="d_Average_credit_quality__non_credit_card_P" comment="Auto-added dynamic range" localSheetId="3">INDEX(d__Chart6_ACQ,,3)</definedName>
    <definedName name="d_Average_credit_quality__non_credit_card_P" comment="Auto-added dynamic range" localSheetId="4">INDEX(d__Chart6_ACQ,,3)</definedName>
    <definedName name="d_Average_credit_quality__non_credit_card_P" comment="Auto-added dynamic range" localSheetId="9">INDEX(d__Chart6_ACQ,,3)</definedName>
    <definedName name="d_Average_credit_quality__non_credit_card_P" comment="Auto-added dynamic range">INDEX(d__Chart6_ACQ,,3)</definedName>
    <definedName name="D_B" localSheetId="2">#REF!</definedName>
    <definedName name="D_B" localSheetId="3">#REF!</definedName>
    <definedName name="D_B" localSheetId="4">#REF!</definedName>
    <definedName name="D_B" localSheetId="9">#REF!</definedName>
    <definedName name="D_B">#REF!</definedName>
    <definedName name="D_cate" localSheetId="2">#REF!</definedName>
    <definedName name="D_cate" localSheetId="3">#REF!</definedName>
    <definedName name="D_cate" localSheetId="4">#REF!</definedName>
    <definedName name="D_cate" localSheetId="9">#REF!</definedName>
    <definedName name="D_cate">#REF!</definedName>
    <definedName name="D_chg" localSheetId="2">#REF!</definedName>
    <definedName name="D_chg" localSheetId="3">#REF!</definedName>
    <definedName name="D_chg" localSheetId="4">#REF!</definedName>
    <definedName name="D_chg" localSheetId="9">#REF!</definedName>
    <definedName name="D_chg">#REF!</definedName>
    <definedName name="d_cht1Date" comment="Auto-added dynamic range" localSheetId="1">INDEX(d_cht1,,1)</definedName>
    <definedName name="d_cht1Date" comment="Auto-added dynamic range" localSheetId="2">INDEX(d_cht1,,1)</definedName>
    <definedName name="d_cht1Date" comment="Auto-added dynamic range" localSheetId="3">INDEX(d_cht1,,1)</definedName>
    <definedName name="d_cht1Date" comment="Auto-added dynamic range" localSheetId="4">INDEX(d_cht1,,1)</definedName>
    <definedName name="d_cht1Date" comment="Auto-added dynamic range" localSheetId="9">INDEX(d_cht1,,1)</definedName>
    <definedName name="d_cht1Date" comment="Auto-added dynamic range">INDEX(d_cht1,,1)</definedName>
    <definedName name="d_cht1Industrial" comment="Auto-added dynamic range">#N/A</definedName>
    <definedName name="d_cht1Office" comment="Auto-added dynamic range">#N/A</definedName>
    <definedName name="d_cht1Retail" comment="Auto-added dynamic range">#N/A</definedName>
    <definedName name="d_Default_rate" comment="Auto-added dynamic range" localSheetId="1">INDEX(d__Chart4,,1)</definedName>
    <definedName name="d_Default_rate" comment="Auto-added dynamic range" localSheetId="2">INDEX('Instructions '!d__Chart4,,1)</definedName>
    <definedName name="d_Default_rate" comment="Auto-added dynamic range" localSheetId="3">INDEX(d__Chart4,,1)</definedName>
    <definedName name="d_Default_rate" comment="Auto-added dynamic range" localSheetId="4">INDEX('Page 2'!d__Chart4,,1)</definedName>
    <definedName name="d_Default_rate" comment="Auto-added dynamic range" localSheetId="9">INDEX('Page 7'!d__Chart4,,1)</definedName>
    <definedName name="d_Default_rate" comment="Auto-added dynamic range">INDEX(d__Chart4,,1)</definedName>
    <definedName name="d_Defaults__credit_card_N" comment="Auto-added dynamic range" localSheetId="1">INDEX(d__Chart6_Defaults,,2)</definedName>
    <definedName name="d_Defaults__credit_card_N" comment="Auto-added dynamic range" localSheetId="2">INDEX(d__Chart6_Defaults,,2)</definedName>
    <definedName name="d_Defaults__credit_card_N" comment="Auto-added dynamic range" localSheetId="3">INDEX(d__Chart6_Defaults,,2)</definedName>
    <definedName name="d_Defaults__credit_card_N" comment="Auto-added dynamic range" localSheetId="4">INDEX(d__Chart6_Defaults,,2)</definedName>
    <definedName name="d_Defaults__credit_card_N" comment="Auto-added dynamic range" localSheetId="9">INDEX(d__Chart6_Defaults,,2)</definedName>
    <definedName name="d_Defaults__credit_card_N" comment="Auto-added dynamic range">INDEX(d__Chart6_Defaults,,2)</definedName>
    <definedName name="d_Defaults__credit_card_P" comment="Auto-added dynamic range" localSheetId="1">INDEX(d__Chart6_Defaults,,1)</definedName>
    <definedName name="d_Defaults__credit_card_P" comment="Auto-added dynamic range" localSheetId="2">INDEX(d__Chart6_Defaults,,1)</definedName>
    <definedName name="d_Defaults__credit_card_P" comment="Auto-added dynamic range" localSheetId="3">INDEX(d__Chart6_Defaults,,1)</definedName>
    <definedName name="d_Defaults__credit_card_P" comment="Auto-added dynamic range" localSheetId="4">INDEX(d__Chart6_Defaults,,1)</definedName>
    <definedName name="d_Defaults__credit_card_P" comment="Auto-added dynamic range" localSheetId="9">INDEX(d__Chart6_Defaults,,1)</definedName>
    <definedName name="d_Defaults__credit_card_P" comment="Auto-added dynamic range">INDEX(d__Chart6_Defaults,,1)</definedName>
    <definedName name="d_Defaults__other_N" comment="Auto-added dynamic range" localSheetId="1">INDEX(d__Chart6_Defaults,,4)</definedName>
    <definedName name="d_Defaults__other_N" comment="Auto-added dynamic range" localSheetId="2">INDEX(d__Chart6_Defaults,,4)</definedName>
    <definedName name="d_Defaults__other_N" comment="Auto-added dynamic range" localSheetId="3">INDEX(d__Chart6_Defaults,,4)</definedName>
    <definedName name="d_Defaults__other_N" comment="Auto-added dynamic range" localSheetId="4">INDEX(d__Chart6_Defaults,,4)</definedName>
    <definedName name="d_Defaults__other_N" comment="Auto-added dynamic range" localSheetId="9">INDEX(d__Chart6_Defaults,,4)</definedName>
    <definedName name="d_Defaults__other_N" comment="Auto-added dynamic range">INDEX(d__Chart6_Defaults,,4)</definedName>
    <definedName name="d_Defaults__other_P" comment="Auto-added dynamic range" localSheetId="1">INDEX(d__Chart6_Defaults,,3)</definedName>
    <definedName name="d_Defaults__other_P" comment="Auto-added dynamic range" localSheetId="2">INDEX(d__Chart6_Defaults,,3)</definedName>
    <definedName name="d_Defaults__other_P" comment="Auto-added dynamic range" localSheetId="3">INDEX(d__Chart6_Defaults,,3)</definedName>
    <definedName name="d_Defaults__other_P" comment="Auto-added dynamic range" localSheetId="4">INDEX(d__Chart6_Defaults,,3)</definedName>
    <definedName name="d_Defaults__other_P" comment="Auto-added dynamic range" localSheetId="9">INDEX(d__Chart6_Defaults,,3)</definedName>
    <definedName name="d_Defaults__other_P" comment="Auto-added dynamic range">INDEX(d__Chart6_Defaults,,3)</definedName>
    <definedName name="d_Demand_from_households__credit_card_N" comment="Auto-added dynamic range" localSheetId="1">INDEX(d__Chart6_UnsecDemand,,2)</definedName>
    <definedName name="d_Demand_from_households__credit_card_N" comment="Auto-added dynamic range" localSheetId="2">INDEX(d__Chart6_UnsecDemand,,2)</definedName>
    <definedName name="d_Demand_from_households__credit_card_N" comment="Auto-added dynamic range" localSheetId="3">INDEX(d__Chart6_UnsecDemand,,2)</definedName>
    <definedName name="d_Demand_from_households__credit_card_N" comment="Auto-added dynamic range" localSheetId="4">INDEX(d__Chart6_UnsecDemand,,2)</definedName>
    <definedName name="d_Demand_from_households__credit_card_N" comment="Auto-added dynamic range" localSheetId="9">INDEX(d__Chart6_UnsecDemand,,2)</definedName>
    <definedName name="d_Demand_from_households__credit_card_N" comment="Auto-added dynamic range">INDEX(d__Chart6_UnsecDemand,,2)</definedName>
    <definedName name="d_Demand_from_households__credit_card_P" comment="Auto-added dynamic range" localSheetId="1">INDEX(d__Chart6_UnsecDemand,,1)</definedName>
    <definedName name="d_Demand_from_households__credit_card_P" comment="Auto-added dynamic range" localSheetId="2">INDEX(d__Chart6_UnsecDemand,,1)</definedName>
    <definedName name="d_Demand_from_households__credit_card_P" comment="Auto-added dynamic range" localSheetId="3">INDEX(d__Chart6_UnsecDemand,,1)</definedName>
    <definedName name="d_Demand_from_households__credit_card_P" comment="Auto-added dynamic range" localSheetId="4">INDEX(d__Chart6_UnsecDemand,,1)</definedName>
    <definedName name="d_Demand_from_households__credit_card_P" comment="Auto-added dynamic range" localSheetId="9">INDEX(d__Chart6_UnsecDemand,,1)</definedName>
    <definedName name="d_Demand_from_households__credit_card_P" comment="Auto-added dynamic range">INDEX(d__Chart6_UnsecDemand,,1)</definedName>
    <definedName name="d_Demand_from_households__other_N" comment="Auto-added dynamic range" localSheetId="1">INDEX(d__Chart6_UnsecDemand,,4)</definedName>
    <definedName name="d_Demand_from_households__other_N" comment="Auto-added dynamic range" localSheetId="2">INDEX(d__Chart6_UnsecDemand,,4)</definedName>
    <definedName name="d_Demand_from_households__other_N" comment="Auto-added dynamic range" localSheetId="3">INDEX(d__Chart6_UnsecDemand,,4)</definedName>
    <definedName name="d_Demand_from_households__other_N" comment="Auto-added dynamic range" localSheetId="4">INDEX(d__Chart6_UnsecDemand,,4)</definedName>
    <definedName name="d_Demand_from_households__other_N" comment="Auto-added dynamic range" localSheetId="9">INDEX(d__Chart6_UnsecDemand,,4)</definedName>
    <definedName name="d_Demand_from_households__other_N" comment="Auto-added dynamic range">INDEX(d__Chart6_UnsecDemand,,4)</definedName>
    <definedName name="d_Demand_from_households__other_P" comment="Auto-added dynamic range" localSheetId="1">INDEX(d__Chart6_UnsecDemand,,3)</definedName>
    <definedName name="d_Demand_from_households__other_P" comment="Auto-added dynamic range" localSheetId="2">INDEX(d__Chart6_UnsecDemand,,3)</definedName>
    <definedName name="d_Demand_from_households__other_P" comment="Auto-added dynamic range" localSheetId="3">INDEX(d__Chart6_UnsecDemand,,3)</definedName>
    <definedName name="d_Demand_from_households__other_P" comment="Auto-added dynamic range" localSheetId="4">INDEX(d__Chart6_UnsecDemand,,3)</definedName>
    <definedName name="d_Demand_from_households__other_P" comment="Auto-added dynamic range" localSheetId="9">INDEX(d__Chart6_UnsecDemand,,3)</definedName>
    <definedName name="d_Demand_from_households__other_P" comment="Auto-added dynamic range">INDEX(d__Chart6_UnsecDemand,,3)</definedName>
    <definedName name="D_G" localSheetId="2">#REF!</definedName>
    <definedName name="D_G" localSheetId="3">#REF!</definedName>
    <definedName name="D_G" localSheetId="4">#REF!</definedName>
    <definedName name="D_G" localSheetId="9">#REF!</definedName>
    <definedName name="D_G">#REF!</definedName>
    <definedName name="D_Ind" localSheetId="2">#REF!</definedName>
    <definedName name="D_Ind" localSheetId="3">#REF!</definedName>
    <definedName name="D_Ind" localSheetId="4">#REF!</definedName>
    <definedName name="D_Ind" localSheetId="9">#REF!</definedName>
    <definedName name="D_Ind">#REF!</definedName>
    <definedName name="D_L" localSheetId="2">#REF!</definedName>
    <definedName name="D_L" localSheetId="3">#REF!</definedName>
    <definedName name="D_L" localSheetId="4">#REF!</definedName>
    <definedName name="D_L" localSheetId="9">#REF!</definedName>
    <definedName name="D_L">#REF!</definedName>
    <definedName name="d_loan_approvals__credit_card_N" comment="Auto-added dynamic range" localSheetId="1">INDEX(d__Chart6_LA,,3)</definedName>
    <definedName name="d_loan_approvals__credit_card_N" comment="Auto-added dynamic range" localSheetId="2">INDEX(d__Chart6_LA,,3)</definedName>
    <definedName name="d_loan_approvals__credit_card_N" comment="Auto-added dynamic range" localSheetId="3">INDEX(d__Chart6_LA,,3)</definedName>
    <definedName name="d_loan_approvals__credit_card_N" comment="Auto-added dynamic range" localSheetId="4">INDEX(d__Chart6_LA,,3)</definedName>
    <definedName name="d_loan_approvals__credit_card_N" comment="Auto-added dynamic range" localSheetId="9">INDEX(d__Chart6_LA,,3)</definedName>
    <definedName name="d_loan_approvals__credit_card_N" comment="Auto-added dynamic range">INDEX(d__Chart6_LA,,3)</definedName>
    <definedName name="d_loan_approvals__credit_card_P" comment="Auto-added dynamic range" localSheetId="1">INDEX(d__Chart6_LA,,2)</definedName>
    <definedName name="d_loan_approvals__credit_card_P" comment="Auto-added dynamic range" localSheetId="2">INDEX(d__Chart6_LA,,2)</definedName>
    <definedName name="d_loan_approvals__credit_card_P" comment="Auto-added dynamic range" localSheetId="3">INDEX(d__Chart6_LA,,2)</definedName>
    <definedName name="d_loan_approvals__credit_card_P" comment="Auto-added dynamic range" localSheetId="4">INDEX(d__Chart6_LA,,2)</definedName>
    <definedName name="d_loan_approvals__credit_card_P" comment="Auto-added dynamic range" localSheetId="9">INDEX(d__Chart6_LA,,2)</definedName>
    <definedName name="d_loan_approvals__credit_card_P" comment="Auto-added dynamic range">INDEX(d__Chart6_LA,,2)</definedName>
    <definedName name="d_loan_approvals__other_N" comment="Auto-added dynamic range" localSheetId="1">INDEX(d__Chart6_LA,,5)</definedName>
    <definedName name="d_loan_approvals__other_N" comment="Auto-added dynamic range" localSheetId="2">INDEX(d__Chart6_LA,,5)</definedName>
    <definedName name="d_loan_approvals__other_N" comment="Auto-added dynamic range" localSheetId="3">INDEX(d__Chart6_LA,,5)</definedName>
    <definedName name="d_loan_approvals__other_N" comment="Auto-added dynamic range" localSheetId="4">INDEX(d__Chart6_LA,,5)</definedName>
    <definedName name="d_loan_approvals__other_N" comment="Auto-added dynamic range" localSheetId="9">INDEX(d__Chart6_LA,,5)</definedName>
    <definedName name="d_loan_approvals__other_N" comment="Auto-added dynamic range">INDEX(d__Chart6_LA,,5)</definedName>
    <definedName name="d_loan_approvals__other_P" comment="Auto-added dynamic range" localSheetId="1">INDEX(d__Chart6_LA,,4)</definedName>
    <definedName name="d_loan_approvals__other_P" comment="Auto-added dynamic range" localSheetId="2">INDEX(d__Chart6_LA,,4)</definedName>
    <definedName name="d_loan_approvals__other_P" comment="Auto-added dynamic range" localSheetId="3">INDEX(d__Chart6_LA,,4)</definedName>
    <definedName name="d_loan_approvals__other_P" comment="Auto-added dynamic range" localSheetId="4">INDEX(d__Chart6_LA,,4)</definedName>
    <definedName name="d_loan_approvals__other_P" comment="Auto-added dynamic range" localSheetId="9">INDEX(d__Chart6_LA,,4)</definedName>
    <definedName name="d_loan_approvals__other_P" comment="Auto-added dynamic range">INDEX(d__Chart6_LA,,4)</definedName>
    <definedName name="d_Loss_given_default" comment="Auto-added dynamic range" localSheetId="1">INDEX(d__Chart4,,3)</definedName>
    <definedName name="d_Loss_given_default" comment="Auto-added dynamic range" localSheetId="2">INDEX('Instructions '!d__Chart4,,3)</definedName>
    <definedName name="d_Loss_given_default" comment="Auto-added dynamic range" localSheetId="3">INDEX(d__Chart4,,3)</definedName>
    <definedName name="d_Loss_given_default" comment="Auto-added dynamic range" localSheetId="4">INDEX('Page 2'!d__Chart4,,3)</definedName>
    <definedName name="d_Loss_given_default" comment="Auto-added dynamic range" localSheetId="9">INDEX('Page 7'!d__Chart4,,3)</definedName>
    <definedName name="d_Loss_given_default" comment="Auto-added dynamic range">INDEX(d__Chart4,,3)</definedName>
    <definedName name="d_Loss_given_default__credit_card_N" comment="Auto-added dynamic range" localSheetId="1">INDEX(d__Chart6_LGD,,2)</definedName>
    <definedName name="d_Loss_given_default__credit_card_N" comment="Auto-added dynamic range" localSheetId="2">INDEX(d__Chart6_LGD,,2)</definedName>
    <definedName name="d_Loss_given_default__credit_card_N" comment="Auto-added dynamic range" localSheetId="3">INDEX(d__Chart6_LGD,,2)</definedName>
    <definedName name="d_Loss_given_default__credit_card_N" comment="Auto-added dynamic range" localSheetId="4">INDEX(d__Chart6_LGD,,2)</definedName>
    <definedName name="d_Loss_given_default__credit_card_N" comment="Auto-added dynamic range" localSheetId="9">INDEX(d__Chart6_LGD,,2)</definedName>
    <definedName name="d_Loss_given_default__credit_card_N" comment="Auto-added dynamic range">INDEX(d__Chart6_LGD,,2)</definedName>
    <definedName name="d_Loss_given_default__credit_card_P" comment="Auto-added dynamic range" localSheetId="1">INDEX(d__Chart6_LGD,,1)</definedName>
    <definedName name="d_Loss_given_default__credit_card_P" comment="Auto-added dynamic range" localSheetId="2">INDEX(d__Chart6_LGD,,1)</definedName>
    <definedName name="d_Loss_given_default__credit_card_P" comment="Auto-added dynamic range" localSheetId="3">INDEX(d__Chart6_LGD,,1)</definedName>
    <definedName name="d_Loss_given_default__credit_card_P" comment="Auto-added dynamic range" localSheetId="4">INDEX(d__Chart6_LGD,,1)</definedName>
    <definedName name="d_Loss_given_default__credit_card_P" comment="Auto-added dynamic range" localSheetId="9">INDEX(d__Chart6_LGD,,1)</definedName>
    <definedName name="d_Loss_given_default__credit_card_P" comment="Auto-added dynamic range">INDEX(d__Chart6_LGD,,1)</definedName>
    <definedName name="d_Loss_given_default__other_N" comment="Auto-added dynamic range" localSheetId="1">INDEX(d__Chart6_LGD,,4)</definedName>
    <definedName name="d_Loss_given_default__other_N" comment="Auto-added dynamic range" localSheetId="2">INDEX(d__Chart6_LGD,,4)</definedName>
    <definedName name="d_Loss_given_default__other_N" comment="Auto-added dynamic range" localSheetId="3">INDEX(d__Chart6_LGD,,4)</definedName>
    <definedName name="d_Loss_given_default__other_N" comment="Auto-added dynamic range" localSheetId="4">INDEX(d__Chart6_LGD,,4)</definedName>
    <definedName name="d_Loss_given_default__other_N" comment="Auto-added dynamic range" localSheetId="9">INDEX(d__Chart6_LGD,,4)</definedName>
    <definedName name="d_Loss_given_default__other_N" comment="Auto-added dynamic range">INDEX(d__Chart6_LGD,,4)</definedName>
    <definedName name="d_Loss_given_default__other_P" comment="Auto-added dynamic range" localSheetId="1">INDEX(d__Chart6_LGD,,3)</definedName>
    <definedName name="d_Loss_given_default__other_P" comment="Auto-added dynamic range" localSheetId="2">INDEX(d__Chart6_LGD,,3)</definedName>
    <definedName name="d_Loss_given_default__other_P" comment="Auto-added dynamic range" localSheetId="3">INDEX(d__Chart6_LGD,,3)</definedName>
    <definedName name="d_Loss_given_default__other_P" comment="Auto-added dynamic range" localSheetId="4">INDEX(d__Chart6_LGD,,3)</definedName>
    <definedName name="d_Loss_given_default__other_P" comment="Auto-added dynamic range" localSheetId="9">INDEX(d__Chart6_LGD,,3)</definedName>
    <definedName name="d_Loss_given_default__other_P" comment="Auto-added dynamic range">INDEX(d__Chart6_LGD,,3)</definedName>
    <definedName name="d_N___Default_rate" comment="Auto-added dynamic range" localSheetId="1">INDEX(d__Chart4,,2)</definedName>
    <definedName name="d_N___Default_rate" comment="Auto-added dynamic range" localSheetId="2">INDEX('Instructions '!d__Chart4,,2)</definedName>
    <definedName name="d_N___Default_rate" comment="Auto-added dynamic range" localSheetId="3">INDEX(d__Chart4,,2)</definedName>
    <definedName name="d_N___Default_rate" comment="Auto-added dynamic range" localSheetId="4">INDEX('Page 2'!d__Chart4,,2)</definedName>
    <definedName name="d_N___Default_rate" comment="Auto-added dynamic range" localSheetId="9">INDEX('Page 7'!d__Chart4,,2)</definedName>
    <definedName name="d_N___Default_rate" comment="Auto-added dynamic range">INDEX(d__Chart4,,2)</definedName>
    <definedName name="d_N___Loss_given_default" comment="Auto-added dynamic range" localSheetId="1">INDEX(d__Chart4,,4)</definedName>
    <definedName name="d_N___Loss_given_default" comment="Auto-added dynamic range" localSheetId="2">INDEX('Instructions '!d__Chart4,,4)</definedName>
    <definedName name="d_N___Loss_given_default" comment="Auto-added dynamic range" localSheetId="3">INDEX(d__Chart4,,4)</definedName>
    <definedName name="d_N___Loss_given_default" comment="Auto-added dynamic range" localSheetId="4">INDEX('Page 2'!d__Chart4,,4)</definedName>
    <definedName name="d_N___Loss_given_default" comment="Auto-added dynamic range" localSheetId="9">INDEX('Page 7'!d__Chart4,,4)</definedName>
    <definedName name="d_N___Loss_given_default" comment="Auto-added dynamic range">INDEX(d__Chart4,,4)</definedName>
    <definedName name="d_N___Overall" comment="Auto-added dynamic range" localSheetId="1">INDEX(d__Chart1,,3)</definedName>
    <definedName name="d_N___Overall" comment="Auto-added dynamic range" localSheetId="2">INDEX('Instructions '!d__Chart1,,3)</definedName>
    <definedName name="d_N___Overall" comment="Auto-added dynamic range" localSheetId="3">INDEX('Page 1'!d__Chart1,,3)</definedName>
    <definedName name="d_N___Overall" comment="Auto-added dynamic range" localSheetId="4">INDEX('Page 2'!d__Chart1,,3)</definedName>
    <definedName name="d_N___Overall" comment="Auto-added dynamic range" localSheetId="9">INDEX('Page 7'!d__Chart1,,3)</definedName>
    <definedName name="d_N___Overall" comment="Auto-added dynamic range">INDEX(d__Chart1,,3)</definedName>
    <definedName name="d_N___To_borrowers_with_high_LTV_ratios__c_" comment="Auto-added dynamic range" localSheetId="1">INDEX(d__Chart1,,5)</definedName>
    <definedName name="d_N___To_borrowers_with_high_LTV_ratios__c_" comment="Auto-added dynamic range" localSheetId="2">INDEX('Instructions '!d__Chart1,,5)</definedName>
    <definedName name="d_N___To_borrowers_with_high_LTV_ratios__c_" comment="Auto-added dynamic range" localSheetId="3">INDEX('Page 1'!d__Chart1,,5)</definedName>
    <definedName name="d_N___To_borrowers_with_high_LTV_ratios__c_" comment="Auto-added dynamic range" localSheetId="4">INDEX('Page 2'!d__Chart1,,5)</definedName>
    <definedName name="d_N___To_borrowers_with_high_LTV_ratios__c_" comment="Auto-added dynamic range" localSheetId="9">INDEX('Page 7'!d__Chart1,,5)</definedName>
    <definedName name="d_N___To_borrowers_with_high_LTV_ratios__c_" comment="Auto-added dynamic range">INDEX(d__Chart1,,5)</definedName>
    <definedName name="d_N_house_spreads" comment="Auto-added dynamic range" localSheetId="1">INDEX(d__Chart3,2,)</definedName>
    <definedName name="d_N_house_spreads" comment="Auto-added dynamic range" localSheetId="2">INDEX('Instructions '!d__Chart3,2,)</definedName>
    <definedName name="d_N_house_spreads" comment="Auto-added dynamic range" localSheetId="3">INDEX('Page 1'!d__Chart3,2,)</definedName>
    <definedName name="d_N_house_spreads" comment="Auto-added dynamic range" localSheetId="4">INDEX('Page 2'!d__Chart3,2,)</definedName>
    <definedName name="d_N_house_spreads" comment="Auto-added dynamic range" localSheetId="9">INDEX('Page 7'!d__Chart3,2,)</definedName>
    <definedName name="d_N_house_spreads" comment="Auto-added dynamic range">INDEX(d__Chart3,2,)</definedName>
    <definedName name="d_N_Large_Availability" comment="Auto-added dynamic range" localSheetId="1">INDEX(d__Chart7,,7)</definedName>
    <definedName name="d_N_Large_Availability" comment="Auto-added dynamic range" localSheetId="2">INDEX(d__Chart7,,7)</definedName>
    <definedName name="d_N_Large_Availability" comment="Auto-added dynamic range" localSheetId="3">INDEX(d__Chart7,,7)</definedName>
    <definedName name="d_N_Large_Availability" comment="Auto-added dynamic range" localSheetId="4">INDEX(d__Chart7,,7)</definedName>
    <definedName name="d_N_Large_Availability" comment="Auto-added dynamic range" localSheetId="9">INDEX(d__Chart7,,7)</definedName>
    <definedName name="d_N_Large_Availability" comment="Auto-added dynamic range">INDEX(d__Chart7,,7)</definedName>
    <definedName name="d_N_Large_Demand" comment="Auto-added dynamic range" localSheetId="1">INDEX(d__Chart9,,6)</definedName>
    <definedName name="d_N_Large_Demand" comment="Auto-added dynamic range" localSheetId="2">INDEX(d__Chart9,,6)</definedName>
    <definedName name="d_N_Large_Demand" comment="Auto-added dynamic range" localSheetId="3">INDEX(d__Chart9,,6)</definedName>
    <definedName name="d_N_Large_Demand" comment="Auto-added dynamic range" localSheetId="4">INDEX(d__Chart9,,6)</definedName>
    <definedName name="d_N_Large_Demand" comment="Auto-added dynamic range" localSheetId="9">INDEX(d__Chart9,,6)</definedName>
    <definedName name="d_N_Large_Demand" comment="Auto-added dynamic range">INDEX(d__Chart9,,6)</definedName>
    <definedName name="d_N_Large_Spreads" comment="Auto-added dynamic range" localSheetId="1">INDEX(d__Chart8,,6)</definedName>
    <definedName name="d_N_Large_Spreads" comment="Auto-added dynamic range" localSheetId="2">INDEX(d__Chart8,,6)</definedName>
    <definedName name="d_N_Large_Spreads" comment="Auto-added dynamic range" localSheetId="3">INDEX(d__Chart8,,6)</definedName>
    <definedName name="d_N_Large_Spreads" comment="Auto-added dynamic range" localSheetId="4">INDEX(d__Chart8,,6)</definedName>
    <definedName name="d_N_Large_Spreads" comment="Auto-added dynamic range" localSheetId="9">INDEX(d__Chart8,,6)</definedName>
    <definedName name="d_N_Large_Spreads" comment="Auto-added dynamic range">INDEX(d__Chart8,,6)</definedName>
    <definedName name="d_N_Medium_Availability" comment="Auto-added dynamic range" localSheetId="1">INDEX(d__Chart7,,5)</definedName>
    <definedName name="d_N_Medium_Availability" comment="Auto-added dynamic range" localSheetId="2">INDEX(d__Chart7,,5)</definedName>
    <definedName name="d_N_Medium_Availability" comment="Auto-added dynamic range" localSheetId="3">INDEX(d__Chart7,,5)</definedName>
    <definedName name="d_N_Medium_Availability" comment="Auto-added dynamic range" localSheetId="4">INDEX(d__Chart7,,5)</definedName>
    <definedName name="d_N_Medium_Availability" comment="Auto-added dynamic range" localSheetId="9">INDEX(d__Chart7,,5)</definedName>
    <definedName name="d_N_Medium_Availability" comment="Auto-added dynamic range">INDEX(d__Chart7,,5)</definedName>
    <definedName name="d_N_Medium_Demand" comment="Auto-added dynamic range" localSheetId="1">INDEX(d__Chart9,,4)</definedName>
    <definedName name="d_N_Medium_Demand" comment="Auto-added dynamic range" localSheetId="2">INDEX(d__Chart9,,4)</definedName>
    <definedName name="d_N_Medium_Demand" comment="Auto-added dynamic range" localSheetId="3">INDEX(d__Chart9,,4)</definedName>
    <definedName name="d_N_Medium_Demand" comment="Auto-added dynamic range" localSheetId="4">INDEX(d__Chart9,,4)</definedName>
    <definedName name="d_N_Medium_Demand" comment="Auto-added dynamic range" localSheetId="9">INDEX(d__Chart9,,4)</definedName>
    <definedName name="d_N_Medium_Demand" comment="Auto-added dynamic range">INDEX(d__Chart9,,4)</definedName>
    <definedName name="d_N_Medium_Spreads" comment="Auto-added dynamic range" localSheetId="1">INDEX(d__Chart8,,4)</definedName>
    <definedName name="d_N_Medium_Spreads" comment="Auto-added dynamic range" localSheetId="2">INDEX(d__Chart8,,4)</definedName>
    <definedName name="d_N_Medium_Spreads" comment="Auto-added dynamic range" localSheetId="3">INDEX(d__Chart8,,4)</definedName>
    <definedName name="d_N_Medium_Spreads" comment="Auto-added dynamic range" localSheetId="4">INDEX(d__Chart8,,4)</definedName>
    <definedName name="d_N_Medium_Spreads" comment="Auto-added dynamic range" localSheetId="9">INDEX(d__Chart8,,4)</definedName>
    <definedName name="d_N_Medium_Spreads" comment="Auto-added dynamic range">INDEX(d__Chart8,,4)</definedName>
    <definedName name="d_N_Sec_spreads" comment="Auto-added dynamic range" localSheetId="1">INDEX(d__Chart2,2,)</definedName>
    <definedName name="d_N_Sec_spreads" comment="Auto-added dynamic range" localSheetId="2">INDEX('Instructions '!d__Chart2,2,)</definedName>
    <definedName name="d_N_Sec_spreads" comment="Auto-added dynamic range" localSheetId="3">INDEX('Page 1'!d__Chart2,2,)</definedName>
    <definedName name="d_N_Sec_spreads" comment="Auto-added dynamic range" localSheetId="4">INDEX('Page 2'!d__Chart2,2,)</definedName>
    <definedName name="d_N_Sec_spreads" comment="Auto-added dynamic range" localSheetId="9">INDEX('Page 7'!d__Chart2,2,)</definedName>
    <definedName name="d_N_Sec_spreads" comment="Auto-added dynamic range">INDEX(d__Chart2,2,)</definedName>
    <definedName name="d_N_Small_Availability" comment="Auto-added dynamic range" localSheetId="1">INDEX(d__Chart7,,3)</definedName>
    <definedName name="d_N_Small_Availability" comment="Auto-added dynamic range" localSheetId="2">INDEX(d__Chart7,,3)</definedName>
    <definedName name="d_N_Small_Availability" comment="Auto-added dynamic range" localSheetId="3">INDEX(d__Chart7,,3)</definedName>
    <definedName name="d_N_Small_Availability" comment="Auto-added dynamic range" localSheetId="4">INDEX(d__Chart7,,3)</definedName>
    <definedName name="d_N_Small_Availability" comment="Auto-added dynamic range" localSheetId="9">INDEX(d__Chart7,,3)</definedName>
    <definedName name="d_N_Small_Availability" comment="Auto-added dynamic range">INDEX(d__Chart7,,3)</definedName>
    <definedName name="d_N_Small_Demand" comment="Auto-added dynamic range" localSheetId="1">INDEX(d__Chart9,,2)</definedName>
    <definedName name="d_N_Small_Demand" comment="Auto-added dynamic range" localSheetId="2">INDEX(d__Chart9,,2)</definedName>
    <definedName name="d_N_Small_Demand" comment="Auto-added dynamic range" localSheetId="3">INDEX(d__Chart9,,2)</definedName>
    <definedName name="d_N_Small_Demand" comment="Auto-added dynamic range" localSheetId="4">INDEX(d__Chart9,,2)</definedName>
    <definedName name="d_N_Small_Demand" comment="Auto-added dynamic range" localSheetId="9">INDEX(d__Chart9,,2)</definedName>
    <definedName name="d_N_Small_Demand" comment="Auto-added dynamic range">INDEX(d__Chart9,,2)</definedName>
    <definedName name="d_N_Small_Spreads" comment="Auto-added dynamic range" localSheetId="1">INDEX(d__Chart8,,2)</definedName>
    <definedName name="d_N_Small_Spreads" comment="Auto-added dynamic range" localSheetId="2">INDEX(d__Chart8,,2)</definedName>
    <definedName name="d_N_Small_Spreads" comment="Auto-added dynamic range" localSheetId="3">INDEX(d__Chart8,,2)</definedName>
    <definedName name="d_N_Small_Spreads" comment="Auto-added dynamic range" localSheetId="4">INDEX(d__Chart8,,2)</definedName>
    <definedName name="d_N_Small_Spreads" comment="Auto-added dynamic range" localSheetId="9">INDEX(d__Chart8,,2)</definedName>
    <definedName name="d_N_Small_Spreads" comment="Auto-added dynamic range">INDEX(d__Chart8,,2)</definedName>
    <definedName name="d_N_Unsec_availability" comment="Auto-added dynamic range" localSheetId="1">INDEX(d__Chart5,2,)</definedName>
    <definedName name="d_N_Unsec_availability" comment="Auto-added dynamic range" localSheetId="2">INDEX(d__Chart5,2,)</definedName>
    <definedName name="d_N_Unsec_availability" comment="Auto-added dynamic range" localSheetId="3">INDEX(d__Chart5,2,)</definedName>
    <definedName name="d_N_Unsec_availability" comment="Auto-added dynamic range" localSheetId="4">INDEX(d__Chart5,2,)</definedName>
    <definedName name="d_N_Unsec_availability" comment="Auto-added dynamic range" localSheetId="9">INDEX(d__Chart5,2,)</definedName>
    <definedName name="d_N_Unsec_availability" comment="Auto-added dynamic range">INDEX(d__Chart5,2,)</definedName>
    <definedName name="D_O" localSheetId="2">#REF!</definedName>
    <definedName name="D_O" localSheetId="3">#REF!</definedName>
    <definedName name="D_O" localSheetId="4">#REF!</definedName>
    <definedName name="D_O" localSheetId="9">#REF!</definedName>
    <definedName name="D_O">#REF!</definedName>
    <definedName name="d_Overall" comment="Auto-added dynamic range" localSheetId="1">INDEX(d__Chart1,,2)</definedName>
    <definedName name="d_Overall" comment="Auto-added dynamic range" localSheetId="2">INDEX('Instructions '!d__Chart1,,2)</definedName>
    <definedName name="d_Overall" comment="Auto-added dynamic range" localSheetId="3">INDEX('Page 1'!d__Chart1,,2)</definedName>
    <definedName name="d_Overall" comment="Auto-added dynamic range" localSheetId="4">INDEX('Page 2'!d__Chart1,,2)</definedName>
    <definedName name="d_Overall" comment="Auto-added dynamic range" localSheetId="9">INDEX('Page 7'!d__Chart1,,2)</definedName>
    <definedName name="d_Overall" comment="Auto-added dynamic range">INDEX(d__Chart1,,2)</definedName>
    <definedName name="D_P" localSheetId="2">#REF!</definedName>
    <definedName name="D_P" localSheetId="3">#REF!</definedName>
    <definedName name="D_P" localSheetId="4">#REF!</definedName>
    <definedName name="D_P" localSheetId="9">#REF!</definedName>
    <definedName name="D_P">#REF!</definedName>
    <definedName name="d_P_house_spreads" comment="Auto-added dynamic range" localSheetId="1">INDEX(d__Chart3,1,)</definedName>
    <definedName name="d_P_house_spreads" comment="Auto-added dynamic range" localSheetId="2">INDEX('Instructions '!d__Chart3,1,)</definedName>
    <definedName name="d_P_house_spreads" comment="Auto-added dynamic range" localSheetId="3">INDEX('Page 1'!d__Chart3,1,)</definedName>
    <definedName name="d_P_house_spreads" comment="Auto-added dynamic range" localSheetId="4">INDEX('Page 2'!d__Chart3,1,)</definedName>
    <definedName name="d_P_house_spreads" comment="Auto-added dynamic range" localSheetId="9">INDEX('Page 7'!d__Chart3,1,)</definedName>
    <definedName name="d_P_house_spreads" comment="Auto-added dynamic range">INDEX(d__Chart3,1,)</definedName>
    <definedName name="d_P_Large_Availability" comment="Auto-added dynamic range" localSheetId="1">INDEX(d__Chart7,,6)</definedName>
    <definedName name="d_P_Large_Availability" comment="Auto-added dynamic range" localSheetId="2">INDEX(d__Chart7,,6)</definedName>
    <definedName name="d_P_Large_Availability" comment="Auto-added dynamic range" localSheetId="3">INDEX(d__Chart7,,6)</definedName>
    <definedName name="d_P_Large_Availability" comment="Auto-added dynamic range" localSheetId="4">INDEX(d__Chart7,,6)</definedName>
    <definedName name="d_P_Large_Availability" comment="Auto-added dynamic range" localSheetId="9">INDEX(d__Chart7,,6)</definedName>
    <definedName name="d_P_Large_Availability" comment="Auto-added dynamic range">INDEX(d__Chart7,,6)</definedName>
    <definedName name="d_P_Large_Demand" comment="Auto-added dynamic range" localSheetId="1">INDEX(d__Chart9,,5)</definedName>
    <definedName name="d_P_Large_Demand" comment="Auto-added dynamic range" localSheetId="2">INDEX(d__Chart9,,5)</definedName>
    <definedName name="d_P_Large_Demand" comment="Auto-added dynamic range" localSheetId="3">INDEX(d__Chart9,,5)</definedName>
    <definedName name="d_P_Large_Demand" comment="Auto-added dynamic range" localSheetId="4">INDEX(d__Chart9,,5)</definedName>
    <definedName name="d_P_Large_Demand" comment="Auto-added dynamic range" localSheetId="9">INDEX(d__Chart9,,5)</definedName>
    <definedName name="d_P_Large_Demand" comment="Auto-added dynamic range">INDEX(d__Chart9,,5)</definedName>
    <definedName name="d_P_Large_Spreads" comment="Auto-added dynamic range" localSheetId="1">INDEX(d__Chart8,,5)</definedName>
    <definedName name="d_P_Large_Spreads" comment="Auto-added dynamic range" localSheetId="2">INDEX(d__Chart8,,5)</definedName>
    <definedName name="d_P_Large_Spreads" comment="Auto-added dynamic range" localSheetId="3">INDEX(d__Chart8,,5)</definedName>
    <definedName name="d_P_Large_Spreads" comment="Auto-added dynamic range" localSheetId="4">INDEX(d__Chart8,,5)</definedName>
    <definedName name="d_P_Large_Spreads" comment="Auto-added dynamic range" localSheetId="9">INDEX(d__Chart8,,5)</definedName>
    <definedName name="d_P_Large_Spreads" comment="Auto-added dynamic range">INDEX(d__Chart8,,5)</definedName>
    <definedName name="d_P_Medium_Availability" comment="Auto-added dynamic range" localSheetId="1">INDEX(d__Chart7,,4)</definedName>
    <definedName name="d_P_Medium_Availability" comment="Auto-added dynamic range" localSheetId="2">INDEX(d__Chart7,,4)</definedName>
    <definedName name="d_P_Medium_Availability" comment="Auto-added dynamic range" localSheetId="3">INDEX(d__Chart7,,4)</definedName>
    <definedName name="d_P_Medium_Availability" comment="Auto-added dynamic range" localSheetId="4">INDEX(d__Chart7,,4)</definedName>
    <definedName name="d_P_Medium_Availability" comment="Auto-added dynamic range" localSheetId="9">INDEX(d__Chart7,,4)</definedName>
    <definedName name="d_P_Medium_Availability" comment="Auto-added dynamic range">INDEX(d__Chart7,,4)</definedName>
    <definedName name="d_P_Medium_Demand" comment="Auto-added dynamic range" localSheetId="1">INDEX(d__Chart9,,3)</definedName>
    <definedName name="d_P_Medium_Demand" comment="Auto-added dynamic range" localSheetId="2">INDEX(d__Chart9,,3)</definedName>
    <definedName name="d_P_Medium_Demand" comment="Auto-added dynamic range" localSheetId="3">INDEX(d__Chart9,,3)</definedName>
    <definedName name="d_P_Medium_Demand" comment="Auto-added dynamic range" localSheetId="4">INDEX(d__Chart9,,3)</definedName>
    <definedName name="d_P_Medium_Demand" comment="Auto-added dynamic range" localSheetId="9">INDEX(d__Chart9,,3)</definedName>
    <definedName name="d_P_Medium_Demand" comment="Auto-added dynamic range">INDEX(d__Chart9,,3)</definedName>
    <definedName name="d_P_Medium_Spreads" comment="Auto-added dynamic range" localSheetId="1">INDEX(d__Chart8,,3)</definedName>
    <definedName name="d_P_Medium_Spreads" comment="Auto-added dynamic range" localSheetId="2">INDEX(d__Chart8,,3)</definedName>
    <definedName name="d_P_Medium_Spreads" comment="Auto-added dynamic range" localSheetId="3">INDEX(d__Chart8,,3)</definedName>
    <definedName name="d_P_Medium_Spreads" comment="Auto-added dynamic range" localSheetId="4">INDEX(d__Chart8,,3)</definedName>
    <definedName name="d_P_Medium_Spreads" comment="Auto-added dynamic range" localSheetId="9">INDEX(d__Chart8,,3)</definedName>
    <definedName name="d_P_Medium_Spreads" comment="Auto-added dynamic range">INDEX(d__Chart8,,3)</definedName>
    <definedName name="d_P_Sec_spreads" comment="Auto-added dynamic range" localSheetId="1">INDEX(d__Chart2,1,)</definedName>
    <definedName name="d_P_Sec_spreads" comment="Auto-added dynamic range" localSheetId="2">INDEX('Instructions '!d__Chart2,1,)</definedName>
    <definedName name="d_P_Sec_spreads" comment="Auto-added dynamic range" localSheetId="3">INDEX('Page 1'!d__Chart2,1,)</definedName>
    <definedName name="d_P_Sec_spreads" comment="Auto-added dynamic range" localSheetId="4">INDEX('Page 2'!d__Chart2,1,)</definedName>
    <definedName name="d_P_Sec_spreads" comment="Auto-added dynamic range" localSheetId="9">INDEX('Page 7'!d__Chart2,1,)</definedName>
    <definedName name="d_P_Sec_spreads" comment="Auto-added dynamic range">INDEX(d__Chart2,1,)</definedName>
    <definedName name="d_P_Small_Availability" comment="Auto-added dynamic range" localSheetId="1">INDEX(d__Chart7,,2)</definedName>
    <definedName name="d_P_Small_Availability" comment="Auto-added dynamic range" localSheetId="2">INDEX(d__Chart7,,2)</definedName>
    <definedName name="d_P_Small_Availability" comment="Auto-added dynamic range" localSheetId="3">INDEX(d__Chart7,,2)</definedName>
    <definedName name="d_P_Small_Availability" comment="Auto-added dynamic range" localSheetId="4">INDEX(d__Chart7,,2)</definedName>
    <definedName name="d_P_Small_Availability" comment="Auto-added dynamic range" localSheetId="9">INDEX(d__Chart7,,2)</definedName>
    <definedName name="d_P_Small_Availability" comment="Auto-added dynamic range">INDEX(d__Chart7,,2)</definedName>
    <definedName name="d_P_Small_Demand" comment="Auto-added dynamic range" localSheetId="1">INDEX(d__Chart9,,1)</definedName>
    <definedName name="d_P_Small_Demand" comment="Auto-added dynamic range" localSheetId="2">INDEX(d__Chart9,,1)</definedName>
    <definedName name="d_P_Small_Demand" comment="Auto-added dynamic range" localSheetId="3">INDEX(d__Chart9,,1)</definedName>
    <definedName name="d_P_Small_Demand" comment="Auto-added dynamic range" localSheetId="4">INDEX(d__Chart9,,1)</definedName>
    <definedName name="d_P_Small_Demand" comment="Auto-added dynamic range" localSheetId="9">INDEX(d__Chart9,,1)</definedName>
    <definedName name="d_P_Small_Demand" comment="Auto-added dynamic range">INDEX(d__Chart9,,1)</definedName>
    <definedName name="d_P_Small_Spreads" comment="Auto-added dynamic range" localSheetId="1">INDEX(d__Chart8,,1)</definedName>
    <definedName name="d_P_Small_Spreads" comment="Auto-added dynamic range" localSheetId="2">INDEX(d__Chart8,,1)</definedName>
    <definedName name="d_P_Small_Spreads" comment="Auto-added dynamic range" localSheetId="3">INDEX(d__Chart8,,1)</definedName>
    <definedName name="d_P_Small_Spreads" comment="Auto-added dynamic range" localSheetId="4">INDEX(d__Chart8,,1)</definedName>
    <definedName name="d_P_Small_Spreads" comment="Auto-added dynamic range" localSheetId="9">INDEX(d__Chart8,,1)</definedName>
    <definedName name="d_P_Small_Spreads" comment="Auto-added dynamic range">INDEX(d__Chart8,,1)</definedName>
    <definedName name="d_P_Unsec_availability" comment="Auto-added dynamic range" localSheetId="1">INDEX(d__Chart5,1,)</definedName>
    <definedName name="d_P_Unsec_availability" comment="Auto-added dynamic range" localSheetId="2">INDEX(d__Chart5,1,)</definedName>
    <definedName name="d_P_Unsec_availability" comment="Auto-added dynamic range" localSheetId="3">INDEX(d__Chart5,1,)</definedName>
    <definedName name="d_P_Unsec_availability" comment="Auto-added dynamic range" localSheetId="4">INDEX(d__Chart5,1,)</definedName>
    <definedName name="d_P_Unsec_availability" comment="Auto-added dynamic range" localSheetId="9">INDEX(d__Chart5,1,)</definedName>
    <definedName name="d_P_Unsec_availability" comment="Auto-added dynamic range">INDEX(d__Chart5,1,)</definedName>
    <definedName name="d_Quarter__column_" comment="Auto-added dynamic range" localSheetId="2">#REF!:INDEX(#REF!,#REF!,#REF!)</definedName>
    <definedName name="d_Quarter__column_" comment="Auto-added dynamic range" localSheetId="3">#REF!:INDEX(#REF!,#REF!,#REF!)</definedName>
    <definedName name="d_Quarter__column_" comment="Auto-added dynamic range" localSheetId="4">#REF!:INDEX(#REF!,#REF!,#REF!)</definedName>
    <definedName name="d_Quarter__column_" comment="Auto-added dynamic range" localSheetId="9">#REF!:INDEX(#REF!,#REF!,#REF!)</definedName>
    <definedName name="d_Quarter__column_" comment="Auto-added dynamic range">#REF!:INDEX(#REF!,#REF!,#REF!)</definedName>
    <definedName name="d_Quarter_Corp" comment="Auto-added dynamic range" localSheetId="1">INDEX(d__Chart7,,1)</definedName>
    <definedName name="d_Quarter_Corp" comment="Auto-added dynamic range" localSheetId="2">INDEX(d__Chart7,,1)</definedName>
    <definedName name="d_Quarter_Corp" comment="Auto-added dynamic range" localSheetId="3">INDEX(d__Chart7,,1)</definedName>
    <definedName name="d_Quarter_Corp" comment="Auto-added dynamic range" localSheetId="4">INDEX(d__Chart7,,1)</definedName>
    <definedName name="d_Quarter_Corp" comment="Auto-added dynamic range" localSheetId="9">INDEX(d__Chart7,,1)</definedName>
    <definedName name="d_Quarter_Corp" comment="Auto-added dynamic range">INDEX(d__Chart7,,1)</definedName>
    <definedName name="d_Quarter_HHsec" comment="Auto-added dynamic range" localSheetId="1">INDEX(d__Chart1,,1)</definedName>
    <definedName name="d_Quarter_HHsec" comment="Auto-added dynamic range" localSheetId="2">INDEX('Instructions '!d__Chart1,,1)</definedName>
    <definedName name="d_Quarter_HHsec" comment="Auto-added dynamic range" localSheetId="3">INDEX('Page 1'!d__Chart1,,1)</definedName>
    <definedName name="d_Quarter_HHsec" comment="Auto-added dynamic range" localSheetId="4">INDEX('Page 2'!d__Chart1,,1)</definedName>
    <definedName name="d_Quarter_HHsec" comment="Auto-added dynamic range" localSheetId="9">INDEX('Page 7'!d__Chart1,,1)</definedName>
    <definedName name="d_Quarter_HHsec" comment="Auto-added dynamic range">INDEX(d__Chart1,,1)</definedName>
    <definedName name="d_Quarter_Unsec" comment="Auto-added dynamic range" localSheetId="1">INDEX(d__Chart6_LA,,1)</definedName>
    <definedName name="d_Quarter_Unsec" comment="Auto-added dynamic range" localSheetId="2">INDEX(d__Chart6_LA,,1)</definedName>
    <definedName name="d_Quarter_Unsec" comment="Auto-added dynamic range" localSheetId="3">INDEX(d__Chart6_LA,,1)</definedName>
    <definedName name="d_Quarter_Unsec" comment="Auto-added dynamic range" localSheetId="4">INDEX(d__Chart6_LA,,1)</definedName>
    <definedName name="d_Quarter_Unsec" comment="Auto-added dynamic range" localSheetId="9">INDEX(d__Chart6_LA,,1)</definedName>
    <definedName name="d_Quarter_Unsec" comment="Auto-added dynamic range">INDEX(d__Chart6_LA,,1)</definedName>
    <definedName name="D_S" localSheetId="2">#REF!</definedName>
    <definedName name="D_S" localSheetId="3">#REF!</definedName>
    <definedName name="D_S" localSheetId="4">#REF!</definedName>
    <definedName name="D_S" localSheetId="9">#REF!</definedName>
    <definedName name="D_S">#REF!</definedName>
    <definedName name="d_Spreads_on_credit_card_N" comment="Auto-added dynamic range" localSheetId="1">INDEX(d__Chart6_Spreads,,2)</definedName>
    <definedName name="d_Spreads_on_credit_card_N" comment="Auto-added dynamic range" localSheetId="2">INDEX(d__Chart6_Spreads,,2)</definedName>
    <definedName name="d_Spreads_on_credit_card_N" comment="Auto-added dynamic range" localSheetId="3">INDEX(d__Chart6_Spreads,,2)</definedName>
    <definedName name="d_Spreads_on_credit_card_N" comment="Auto-added dynamic range" localSheetId="4">INDEX(d__Chart6_Spreads,,2)</definedName>
    <definedName name="d_Spreads_on_credit_card_N" comment="Auto-added dynamic range" localSheetId="9">INDEX(d__Chart6_Spreads,,2)</definedName>
    <definedName name="d_Spreads_on_credit_card_N" comment="Auto-added dynamic range">INDEX(d__Chart6_Spreads,,2)</definedName>
    <definedName name="d_Spreads_on_credit_card_P" comment="Auto-added dynamic range" localSheetId="1">INDEX(d__Chart6_Spreads,,1)</definedName>
    <definedName name="d_Spreads_on_credit_card_P" comment="Auto-added dynamic range" localSheetId="2">INDEX(d__Chart6_Spreads,,1)</definedName>
    <definedName name="d_Spreads_on_credit_card_P" comment="Auto-added dynamic range" localSheetId="3">INDEX(d__Chart6_Spreads,,1)</definedName>
    <definedName name="d_Spreads_on_credit_card_P" comment="Auto-added dynamic range" localSheetId="4">INDEX(d__Chart6_Spreads,,1)</definedName>
    <definedName name="d_Spreads_on_credit_card_P" comment="Auto-added dynamic range" localSheetId="9">INDEX(d__Chart6_Spreads,,1)</definedName>
    <definedName name="d_Spreads_on_credit_card_P" comment="Auto-added dynamic range">INDEX(d__Chart6_Spreads,,1)</definedName>
    <definedName name="d_Spreads_on_other_pccs_core_unsecured_N" comment="Auto-added dynamic range" localSheetId="1">INDEX(d__Chart6_Spreads,,4)</definedName>
    <definedName name="d_Spreads_on_other_pccs_core_unsecured_N" comment="Auto-added dynamic range" localSheetId="2">INDEX(d__Chart6_Spreads,,4)</definedName>
    <definedName name="d_Spreads_on_other_pccs_core_unsecured_N" comment="Auto-added dynamic range" localSheetId="3">INDEX(d__Chart6_Spreads,,4)</definedName>
    <definedName name="d_Spreads_on_other_pccs_core_unsecured_N" comment="Auto-added dynamic range" localSheetId="4">INDEX(d__Chart6_Spreads,,4)</definedName>
    <definedName name="d_Spreads_on_other_pccs_core_unsecured_N" comment="Auto-added dynamic range" localSheetId="9">INDEX(d__Chart6_Spreads,,4)</definedName>
    <definedName name="d_Spreads_on_other_pccs_core_unsecured_N" comment="Auto-added dynamic range">INDEX(d__Chart6_Spreads,,4)</definedName>
    <definedName name="d_Spreads_on_other_pccs_core_unsecured_P" comment="Auto-added dynamic range" localSheetId="1">INDEX(d__Chart6_Spreads,,3)</definedName>
    <definedName name="d_Spreads_on_other_pccs_core_unsecured_P" comment="Auto-added dynamic range" localSheetId="2">INDEX(d__Chart6_Spreads,,3)</definedName>
    <definedName name="d_Spreads_on_other_pccs_core_unsecured_P" comment="Auto-added dynamic range" localSheetId="3">INDEX(d__Chart6_Spreads,,3)</definedName>
    <definedName name="d_Spreads_on_other_pccs_core_unsecured_P" comment="Auto-added dynamic range" localSheetId="4">INDEX(d__Chart6_Spreads,,3)</definedName>
    <definedName name="d_Spreads_on_other_pccs_core_unsecured_P" comment="Auto-added dynamic range" localSheetId="9">INDEX(d__Chart6_Spreads,,3)</definedName>
    <definedName name="d_Spreads_on_other_pccs_core_unsecured_P" comment="Auto-added dynamic range">INDEX(d__Chart6_Spreads,,3)</definedName>
    <definedName name="D_SRM" localSheetId="2">#REF!</definedName>
    <definedName name="D_SRM" localSheetId="3">#REF!</definedName>
    <definedName name="D_SRM" localSheetId="4">#REF!</definedName>
    <definedName name="D_SRM" localSheetId="9">#REF!</definedName>
    <definedName name="D_SRM">#REF!</definedName>
    <definedName name="D_SY" localSheetId="2">#REF!</definedName>
    <definedName name="D_SY" localSheetId="3">#REF!</definedName>
    <definedName name="D_SY" localSheetId="4">#REF!</definedName>
    <definedName name="D_SY" localSheetId="9">#REF!</definedName>
    <definedName name="D_SY">#REF!</definedName>
    <definedName name="d_To_borrowers_with_high_LTV_ratios__c_" comment="Auto-added dynamic range" localSheetId="1">INDEX(d__Chart1,,4)</definedName>
    <definedName name="d_To_borrowers_with_high_LTV_ratios__c_" comment="Auto-added dynamic range" localSheetId="2">INDEX('Instructions '!d__Chart1,,4)</definedName>
    <definedName name="d_To_borrowers_with_high_LTV_ratios__c_" comment="Auto-added dynamic range" localSheetId="3">INDEX('Page 1'!d__Chart1,,4)</definedName>
    <definedName name="d_To_borrowers_with_high_LTV_ratios__c_" comment="Auto-added dynamic range" localSheetId="4">INDEX('Page 2'!d__Chart1,,4)</definedName>
    <definedName name="d_To_borrowers_with_high_LTV_ratios__c_" comment="Auto-added dynamic range" localSheetId="9">INDEX('Page 7'!d__Chart1,,4)</definedName>
    <definedName name="d_To_borrowers_with_high_LTV_ratios__c_" comment="Auto-added dynamic range">INDEX(d__Chart1,,4)</definedName>
    <definedName name="D_trade" localSheetId="4">'[57]9'!#REF!</definedName>
    <definedName name="D_trade">'[57]9'!#REF!</definedName>
    <definedName name="D_trchg" localSheetId="4">'[57]9'!#REF!</definedName>
    <definedName name="D_trchg">'[57]9'!#REF!</definedName>
    <definedName name="d_Zero_Corp" comment="Auto-added dynamic range" localSheetId="1">INDEX(d__Chart7,,8)</definedName>
    <definedName name="d_Zero_Corp" comment="Auto-added dynamic range" localSheetId="2">INDEX(d__Chart7,,8)</definedName>
    <definedName name="d_Zero_Corp" comment="Auto-added dynamic range" localSheetId="3">INDEX(d__Chart7,,8)</definedName>
    <definedName name="d_Zero_Corp" comment="Auto-added dynamic range" localSheetId="4">INDEX(d__Chart7,,8)</definedName>
    <definedName name="d_Zero_Corp" comment="Auto-added dynamic range" localSheetId="9">INDEX(d__Chart7,,8)</definedName>
    <definedName name="d_Zero_Corp" comment="Auto-added dynamic range">INDEX(d__Chart7,,8)</definedName>
    <definedName name="d_Zero_Unsec" comment="Auto-added dynamic range" localSheetId="1">INDEX(d__Chart6_LA,,6)</definedName>
    <definedName name="d_Zero_Unsec" comment="Auto-added dynamic range" localSheetId="2">INDEX(d__Chart6_LA,,6)</definedName>
    <definedName name="d_Zero_Unsec" comment="Auto-added dynamic range" localSheetId="3">INDEX(d__Chart6_LA,,6)</definedName>
    <definedName name="d_Zero_Unsec" comment="Auto-added dynamic range" localSheetId="4">INDEX(d__Chart6_LA,,6)</definedName>
    <definedName name="d_Zero_Unsec" comment="Auto-added dynamic range" localSheetId="9">INDEX(d__Chart6_LA,,6)</definedName>
    <definedName name="d_Zero_Unsec" comment="Auto-added dynamic range">INDEX(d__Chart6_LA,,6)</definedName>
    <definedName name="da" localSheetId="2">#REF!</definedName>
    <definedName name="da" localSheetId="3">#REF!</definedName>
    <definedName name="da" localSheetId="4">#REF!</definedName>
    <definedName name="da" localSheetId="9">#REF!</definedName>
    <definedName name="da">#REF!</definedName>
    <definedName name="DABA" localSheetId="2">#REF!</definedName>
    <definedName name="DABA" localSheetId="3">#REF!</definedName>
    <definedName name="DABA" localSheetId="4">#REF!</definedName>
    <definedName name="DABA" localSheetId="9">#REF!</definedName>
    <definedName name="DABA">#REF!</definedName>
    <definedName name="DABI" localSheetId="2">#REF!</definedName>
    <definedName name="DABI" localSheetId="3">#REF!</definedName>
    <definedName name="DABI" localSheetId="4">#REF!</definedName>
    <definedName name="DABI" localSheetId="9">#REF!</definedName>
    <definedName name="DABI">#REF!</definedName>
    <definedName name="DABproj">#N/A</definedName>
    <definedName name="DAGproj">#N/A</definedName>
    <definedName name="DAMU">#REF!</definedName>
    <definedName name="DAproj">#N/A</definedName>
    <definedName name="DASD">#N/A</definedName>
    <definedName name="DASDB">#N/A</definedName>
    <definedName name="DASDG">#N/A</definedName>
    <definedName name="Data">#REF!</definedName>
    <definedName name="data_8.4">#REF!</definedName>
    <definedName name="DATA_BPM6_1">#REF!</definedName>
    <definedName name="DATA_BPM6_2">#REF!</definedName>
    <definedName name="data1">#REF!</definedName>
    <definedName name="data2">#REF!</definedName>
    <definedName name="data3">#REF!</definedName>
    <definedName name="_xlnm.Database" localSheetId="0">'[58]Table-1'!#REF!</definedName>
    <definedName name="_xlnm.Database" localSheetId="3">'[58]Table-1'!#REF!</definedName>
    <definedName name="_xlnm.Database">'[58]Table-1'!#REF!</definedName>
    <definedName name="Database_MI" localSheetId="2">#REF!</definedName>
    <definedName name="Database_MI" localSheetId="3">#REF!</definedName>
    <definedName name="Database_MI" localSheetId="4">#REF!</definedName>
    <definedName name="Database_MI" localSheetId="9">#REF!</definedName>
    <definedName name="Database_MI">#REF!</definedName>
    <definedName name="database1" localSheetId="2">'[58]Table-1'!#REF!</definedName>
    <definedName name="database1" localSheetId="3">'[58]Table-1'!#REF!</definedName>
    <definedName name="database1" localSheetId="4">'[58]Table-1'!#REF!</definedName>
    <definedName name="database1" localSheetId="9">'[58]Table-1'!#REF!</definedName>
    <definedName name="database1">'[58]Table-1'!#REF!</definedName>
    <definedName name="databse" localSheetId="2">#REF!</definedName>
    <definedName name="databse" localSheetId="3">#REF!</definedName>
    <definedName name="databse" localSheetId="4">#REF!</definedName>
    <definedName name="databse" localSheetId="9">#REF!</definedName>
    <definedName name="databse">#REF!</definedName>
    <definedName name="DATE" localSheetId="2">#REF!</definedName>
    <definedName name="DATE" localSheetId="3">#REF!</definedName>
    <definedName name="DATE" localSheetId="4">#REF!</definedName>
    <definedName name="DATE" localSheetId="9">#REF!</definedName>
    <definedName name="DATE">#REF!</definedName>
    <definedName name="DATEcol" localSheetId="2">#REF!</definedName>
    <definedName name="DATEcol" localSheetId="3">#REF!</definedName>
    <definedName name="DATEcol" localSheetId="4">#REF!</definedName>
    <definedName name="DATEcol" localSheetId="9">#REF!</definedName>
    <definedName name="DATEcol">#REF!</definedName>
    <definedName name="DATEe" localSheetId="1">ChEnd DATEcol</definedName>
    <definedName name="DATEe" localSheetId="2">ChEnd 'Instructions '!DATEcol</definedName>
    <definedName name="DATEe" localSheetId="3">ChEnd 'Page 1'!DATEcol</definedName>
    <definedName name="DATEe" localSheetId="4">ChEnd 'Page 2'!DATEcol</definedName>
    <definedName name="DATEe" localSheetId="9">ChEnd 'Page 7'!DATEcol</definedName>
    <definedName name="DATEe">ChEnd DATEcol</definedName>
    <definedName name="DATES" localSheetId="2">#REF!</definedName>
    <definedName name="DATES" localSheetId="3">#REF!</definedName>
    <definedName name="DATES" localSheetId="4">#REF!</definedName>
    <definedName name="DATES" localSheetId="9">#REF!</definedName>
    <definedName name="DATES">#REF!</definedName>
    <definedName name="dates_w" localSheetId="2">#REF!</definedName>
    <definedName name="dates_w" localSheetId="3">#REF!</definedName>
    <definedName name="dates_w" localSheetId="4">#REF!</definedName>
    <definedName name="dates_w" localSheetId="9">#REF!</definedName>
    <definedName name="dates_w">#REF!</definedName>
    <definedName name="Dates1" localSheetId="2">#REF!</definedName>
    <definedName name="Dates1" localSheetId="4">#REF!</definedName>
    <definedName name="Dates1" localSheetId="9">#REF!</definedName>
    <definedName name="Dates1">#REF!</definedName>
    <definedName name="dates2">#REF!</definedName>
    <definedName name="dates3">#REF!</definedName>
    <definedName name="db">#REF!</definedName>
    <definedName name="DBA">'[38]WETA BOP'!#REF!</definedName>
    <definedName name="DBI">'[38]WETA BOP'!#REF!</definedName>
    <definedName name="DBML" localSheetId="2">#REF!</definedName>
    <definedName name="DBML" localSheetId="3">#REF!</definedName>
    <definedName name="DBML" localSheetId="4">#REF!</definedName>
    <definedName name="DBML" localSheetId="9">#REF!</definedName>
    <definedName name="DBML">#REF!</definedName>
    <definedName name="DBproj">#N/A</definedName>
    <definedName name="DCSa" localSheetId="2">'[59]Table 1'!#REF!</definedName>
    <definedName name="DCSa" localSheetId="4">'[59]Table 1'!#REF!</definedName>
    <definedName name="DCSa" localSheetId="9">'[59]Table 1'!#REF!</definedName>
    <definedName name="DCSa">'[59]Table 1'!#REF!</definedName>
    <definedName name="dd" localSheetId="1" hidden="1">{"Riqfin97",#N/A,FALSE,"Tran";"Riqfinpro",#N/A,FALSE,"Tran"}</definedName>
    <definedName name="dd" localSheetId="2" hidden="1">{"Riqfin97",#N/A,FALSE,"Tran";"Riqfinpro",#N/A,FALSE,"Tran"}</definedName>
    <definedName name="dd" localSheetId="3" hidden="1">{"Riqfin97",#N/A,FALSE,"Tran";"Riqfinpro",#N/A,FALSE,"Tran"}</definedName>
    <definedName name="dd" localSheetId="4" hidden="1">{"Riqfin97",#N/A,FALSE,"Tran";"Riqfinpro",#N/A,FALSE,"Tran"}</definedName>
    <definedName name="dd" localSheetId="9" hidden="1">{"Riqfin97",#N/A,FALSE,"Tran";"Riqfinpro",#N/A,FALSE,"Tran"}</definedName>
    <definedName name="dd" hidden="1">{"Riqfin97",#N/A,FALSE,"Tran";"Riqfinpro",#N/A,FALSE,"Tran"}</definedName>
    <definedName name="ddd">#REF!</definedName>
    <definedName name="DDR">#REF!</definedName>
    <definedName name="DDRBA">#REF!</definedName>
    <definedName name="de">#REF!</definedName>
    <definedName name="DEBRIEF">#REF!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e">#REF!</definedName>
    <definedName name="DEBTSERV">#REF!</definedName>
    <definedName name="Dec_50">#REF!</definedName>
    <definedName name="Dec_51">#REF!</definedName>
    <definedName name="Dec_52">#REF!</definedName>
    <definedName name="Dec_53">#REF!</definedName>
    <definedName name="Dec_54">#REF!</definedName>
    <definedName name="Dec_55">#REF!</definedName>
    <definedName name="Dec_56">#REF!</definedName>
    <definedName name="Dec_57">#REF!</definedName>
    <definedName name="Dec_58">#REF!</definedName>
    <definedName name="Dec_59">#REF!</definedName>
    <definedName name="Dec_60">#REF!</definedName>
    <definedName name="Dec_61">#REF!</definedName>
    <definedName name="Dec_62">#REF!</definedName>
    <definedName name="Dec_63">#REF!</definedName>
    <definedName name="Dec_64">#REF!</definedName>
    <definedName name="Dec_65">#REF!</definedName>
    <definedName name="Dec_66">#REF!</definedName>
    <definedName name="Dec_67">#REF!</definedName>
    <definedName name="Dec_68">#REF!</definedName>
    <definedName name="Dec_69">#REF!</definedName>
    <definedName name="Dec_70">#REF!</definedName>
    <definedName name="Dec_71">#REF!</definedName>
    <definedName name="Dec_72">#REF!</definedName>
    <definedName name="Dec_73">#REF!</definedName>
    <definedName name="Dec_74">#REF!</definedName>
    <definedName name="Dec_75">#REF!</definedName>
    <definedName name="Dec_76">#REF!</definedName>
    <definedName name="Dec_77">#REF!</definedName>
    <definedName name="Dec_78">#REF!</definedName>
    <definedName name="Dec_79">#REF!</definedName>
    <definedName name="Dec_80">#REF!</definedName>
    <definedName name="Dec_81">#REF!</definedName>
    <definedName name="Dec_82">#REF!</definedName>
    <definedName name="Dec_83">#REF!</definedName>
    <definedName name="Dec_84">#REF!</definedName>
    <definedName name="Dec_85">#REF!</definedName>
    <definedName name="Dec_86">#REF!</definedName>
    <definedName name="Dec_87">#REF!</definedName>
    <definedName name="Dec_88">#REF!</definedName>
    <definedName name="Dec_89">#REF!</definedName>
    <definedName name="Dec_90">#REF!</definedName>
    <definedName name="Dec_91">#REF!</definedName>
    <definedName name="Dec_92">#REF!</definedName>
    <definedName name="Dec_93">#REF!</definedName>
    <definedName name="Dec_94">#REF!</definedName>
    <definedName name="Dec_95">#REF!</definedName>
    <definedName name="Dec_96">#REF!</definedName>
    <definedName name="Dec_97">#REF!</definedName>
    <definedName name="Dec_98">#REF!</definedName>
    <definedName name="Dec_99">#REF!</definedName>
    <definedName name="DEF">#REF!</definedName>
    <definedName name="DEFIND">#REF!</definedName>
    <definedName name="DEFINT">#REF!</definedName>
    <definedName name="DEFL">#REF!</definedName>
    <definedName name="DEM">[27]CIRRs!$C$84</definedName>
    <definedName name="Department">[36]Nominal!$B$2</definedName>
    <definedName name="DEUTSCHE" localSheetId="2">#REF!</definedName>
    <definedName name="DEUTSCHE" localSheetId="3">#REF!</definedName>
    <definedName name="DEUTSCHE" localSheetId="4">#REF!</definedName>
    <definedName name="DEUTSCHE" localSheetId="9">#REF!</definedName>
    <definedName name="DEUTSCHE">#REF!</definedName>
    <definedName name="df" localSheetId="2">#REF!</definedName>
    <definedName name="df" localSheetId="3">#REF!</definedName>
    <definedName name="df" localSheetId="4">#REF!</definedName>
    <definedName name="df" localSheetId="9">#REF!</definedName>
    <definedName name="df">#REF!</definedName>
    <definedName name="dfdbgn" localSheetId="2">'[24]10'!#REF!</definedName>
    <definedName name="dfdbgn" localSheetId="3">'[24]10'!#REF!</definedName>
    <definedName name="dfdbgn" localSheetId="4">'[24]10'!#REF!</definedName>
    <definedName name="dfdbgn" localSheetId="9">'[24]10'!#REF!</definedName>
    <definedName name="dfdbgn">'[24]10'!#REF!</definedName>
    <definedName name="dfg" localSheetId="2">'[37]10'!#REF!</definedName>
    <definedName name="dfg" localSheetId="3">'[37]10'!#REF!</definedName>
    <definedName name="dfg" localSheetId="4">'[37]10'!#REF!</definedName>
    <definedName name="dfg" localSheetId="9">'[37]10'!#REF!</definedName>
    <definedName name="dfg">'[37]10'!#REF!</definedName>
    <definedName name="dg" localSheetId="1" hidden="1">{#N/A,#N/A,TRUE,"Table1USD";#N/A,#N/A,TRUE,"Table1GBP"}</definedName>
    <definedName name="dg" localSheetId="2" hidden="1">{#N/A,#N/A,TRUE,"Table1USD";#N/A,#N/A,TRUE,"Table1GBP"}</definedName>
    <definedName name="dg" localSheetId="3" hidden="1">{#N/A,#N/A,TRUE,"Table1USD";#N/A,#N/A,TRUE,"Table1GBP"}</definedName>
    <definedName name="dg" localSheetId="4" hidden="1">{#N/A,#N/A,TRUE,"Table1USD";#N/A,#N/A,TRUE,"Table1GBP"}</definedName>
    <definedName name="dg" localSheetId="9" hidden="1">{#N/A,#N/A,TRUE,"Table1USD";#N/A,#N/A,TRUE,"Table1GBP"}</definedName>
    <definedName name="dg" hidden="1">{#N/A,#N/A,TRUE,"Table1USD";#N/A,#N/A,TRUE,"Table1GBP"}</definedName>
    <definedName name="DG.DOD.MWBG.CD">#REF!</definedName>
    <definedName name="DG_S">#REF!</definedName>
    <definedName name="dgfwe">#REF!</definedName>
    <definedName name="DGproj">#N/A</definedName>
    <definedName name="dgzhdzdj">'[24]10'!#REF!</definedName>
    <definedName name="DHD" localSheetId="2">#REF!</definedName>
    <definedName name="DHD" localSheetId="3">#REF!</definedName>
    <definedName name="DHD" localSheetId="4">#REF!</definedName>
    <definedName name="DHD" localSheetId="9">#REF!</definedName>
    <definedName name="DHD">#REF!</definedName>
    <definedName name="dig8_10f" localSheetId="2">#REF!</definedName>
    <definedName name="dig8_10f" localSheetId="3">#REF!</definedName>
    <definedName name="dig8_10f" localSheetId="4">#REF!</definedName>
    <definedName name="dig8_10f" localSheetId="9">#REF!</definedName>
    <definedName name="dig8_10f">#REF!</definedName>
    <definedName name="dis" localSheetId="2">#REF!</definedName>
    <definedName name="dis" localSheetId="3">#REF!</definedName>
    <definedName name="dis" localSheetId="4">#REF!</definedName>
    <definedName name="dis" localSheetId="9">#REF!</definedName>
    <definedName name="dis">#REF!</definedName>
    <definedName name="DISBE">#REF!</definedName>
    <definedName name="DISBURSEMENT">#REF!</definedName>
    <definedName name="Discount_IDA">[60]NPV!$B$28</definedName>
    <definedName name="Discount_IDA1" localSheetId="2">#REF!</definedName>
    <definedName name="Discount_IDA1" localSheetId="3">#REF!</definedName>
    <definedName name="Discount_IDA1" localSheetId="4">#REF!</definedName>
    <definedName name="Discount_IDA1" localSheetId="9">#REF!</definedName>
    <definedName name="Discount_IDA1">#REF!</definedName>
    <definedName name="Discount_NC" localSheetId="2">[60]NPV!#REF!</definedName>
    <definedName name="Discount_NC" localSheetId="4">[60]NPV!#REF!</definedName>
    <definedName name="Discount_NC" localSheetId="9">[60]NPV!#REF!</definedName>
    <definedName name="Discount_NC">[60]NPV!#REF!</definedName>
    <definedName name="DiscountRate" localSheetId="2">#REF!</definedName>
    <definedName name="DiscountRate" localSheetId="3">#REF!</definedName>
    <definedName name="DiscountRate" localSheetId="4">#REF!</definedName>
    <definedName name="DiscountRate" localSheetId="9">#REF!</definedName>
    <definedName name="DiscountRate">#REF!</definedName>
    <definedName name="DISRATE">'[61]DISC RATES'!$A$3:$E$21</definedName>
    <definedName name="DKK" localSheetId="2">#REF!</definedName>
    <definedName name="DKK" localSheetId="3">#REF!</definedName>
    <definedName name="DKK" localSheetId="4">#REF!</definedName>
    <definedName name="DKK" localSheetId="9">#REF!</definedName>
    <definedName name="DKK">#REF!</definedName>
    <definedName name="DM" localSheetId="2">#REF!</definedName>
    <definedName name="DM" localSheetId="3">#REF!</definedName>
    <definedName name="DM" localSheetId="4">#REF!</definedName>
    <definedName name="DM" localSheetId="9">#REF!</definedName>
    <definedName name="DM">#REF!</definedName>
    <definedName name="DMB" localSheetId="2">'[10]Monetary Dev_Monthly'!#REF!</definedName>
    <definedName name="DMB" localSheetId="3">'[10]Monetary Dev_Monthly'!#REF!</definedName>
    <definedName name="DMB" localSheetId="4">'[10]Monetary Dev_Monthly'!#REF!</definedName>
    <definedName name="DMB" localSheetId="9">'[10]Monetary Dev_Monthly'!#REF!</definedName>
    <definedName name="DMB">'[10]Monetary Dev_Monthly'!#REF!</definedName>
    <definedName name="DMU" localSheetId="2">'[38]WETA BOP'!#REF!</definedName>
    <definedName name="DMU" localSheetId="3">'[38]WETA BOP'!#REF!</definedName>
    <definedName name="DMU" localSheetId="4">'[38]WETA BOP'!#REF!</definedName>
    <definedName name="DMU" localSheetId="9">'[38]WETA BOP'!#REF!</definedName>
    <definedName name="DMU">'[38]WETA BOP'!#REF!</definedName>
    <definedName name="DMX" localSheetId="2">'[62]Table 1'!#REF!</definedName>
    <definedName name="DMX" localSheetId="4">'[62]Table 1'!#REF!</definedName>
    <definedName name="DMX" localSheetId="9">'[62]Table 1'!#REF!</definedName>
    <definedName name="DMX">'[62]Table 1'!#REF!</definedName>
    <definedName name="DMX_Current">[49]Cover!$D$11</definedName>
    <definedName name="DMX_PRG">[49]Cover!$D$12</definedName>
    <definedName name="DO" localSheetId="2">#REF!</definedName>
    <definedName name="DO" localSheetId="3">#REF!</definedName>
    <definedName name="DO" localSheetId="4">#REF!</definedName>
    <definedName name="DO" localSheetId="9">#REF!</definedName>
    <definedName name="DO">#REF!</definedName>
    <definedName name="doit" localSheetId="2">#REF!</definedName>
    <definedName name="doit" localSheetId="3">#REF!</definedName>
    <definedName name="doit" localSheetId="4">#REF!</definedName>
    <definedName name="doit" localSheetId="9">#REF!</definedName>
    <definedName name="doit">#REF!</definedName>
    <definedName name="Download" localSheetId="2">'[10]IFS SURVEYS Dec1990_Feb2004'!#REF!</definedName>
    <definedName name="Download" localSheetId="3">'[10]IFS SURVEYS Dec1990_Feb2004'!#REF!</definedName>
    <definedName name="Download" localSheetId="4">'[10]IFS SURVEYS Dec1990_Feb2004'!#REF!</definedName>
    <definedName name="Download" localSheetId="9">'[10]IFS SURVEYS Dec1990_Feb2004'!#REF!</definedName>
    <definedName name="Download">'[10]IFS SURVEYS Dec1990_Feb2004'!#REF!</definedName>
    <definedName name="Dproj">#N/A</definedName>
    <definedName name="DPT" localSheetId="2">#REF!</definedName>
    <definedName name="DPT" localSheetId="3">#REF!</definedName>
    <definedName name="DPT" localSheetId="4">#REF!</definedName>
    <definedName name="DPT" localSheetId="9">#REF!</definedName>
    <definedName name="DPT">#REF!</definedName>
    <definedName name="dr" localSheetId="1" hidden="1">{#N/A,#N/A,TRUE,"Table1USD";#N/A,#N/A,TRUE,"Table1GBP"}</definedName>
    <definedName name="dr" localSheetId="2" hidden="1">{#N/A,#N/A,TRUE,"Table1USD";#N/A,#N/A,TRUE,"Table1GBP"}</definedName>
    <definedName name="dr" localSheetId="3" hidden="1">{#N/A,#N/A,TRUE,"Table1USD";#N/A,#N/A,TRUE,"Table1GBP"}</definedName>
    <definedName name="dr" localSheetId="4" hidden="1">{#N/A,#N/A,TRUE,"Table1USD";#N/A,#N/A,TRUE,"Table1GBP"}</definedName>
    <definedName name="dr" localSheetId="9" hidden="1">{#N/A,#N/A,TRUE,"Table1USD";#N/A,#N/A,TRUE,"Table1GBP"}</definedName>
    <definedName name="dr" hidden="1">{#N/A,#N/A,TRUE,"Table1USD";#N/A,#N/A,TRUE,"Table1GBP"}</definedName>
    <definedName name="drs">'[63]Scheduled Repayment'!$E$2:$AV$2</definedName>
    <definedName name="drt">[35]Constants!$C$2</definedName>
    <definedName name="DS" localSheetId="2">#REF!</definedName>
    <definedName name="DS" localSheetId="3">#REF!</definedName>
    <definedName name="DS" localSheetId="4">#REF!</definedName>
    <definedName name="DS" localSheetId="9">#REF!</definedName>
    <definedName name="DS">#REF!</definedName>
    <definedName name="DS.MIS" localSheetId="2">#REF!</definedName>
    <definedName name="DS.MIS" localSheetId="3">#REF!</definedName>
    <definedName name="DS.MIS" localSheetId="4">#REF!</definedName>
    <definedName name="DS.MIS" localSheetId="9">#REF!</definedName>
    <definedName name="DS.MIS">#REF!</definedName>
    <definedName name="DS1.MIS" localSheetId="2">#REF!</definedName>
    <definedName name="DS1.MIS" localSheetId="3">#REF!</definedName>
    <definedName name="DS1.MIS" localSheetId="4">#REF!</definedName>
    <definedName name="DS1.MIS" localSheetId="9">#REF!</definedName>
    <definedName name="DS1.MIS">#REF!</definedName>
    <definedName name="DS2.MIS">#REF!</definedName>
    <definedName name="DS3.MIS">#REF!</definedName>
    <definedName name="DS4.MIS">#REF!</definedName>
    <definedName name="DSA_Assumptions">#REF!</definedName>
    <definedName name="DSABOP">#REF!</definedName>
    <definedName name="dsaf">'[64]Table 1'!#REF!</definedName>
    <definedName name="dsaout" localSheetId="2">#REF!</definedName>
    <definedName name="dsaout" localSheetId="3">#REF!</definedName>
    <definedName name="dsaout" localSheetId="4">#REF!</definedName>
    <definedName name="dsaout" localSheetId="9">#REF!</definedName>
    <definedName name="dsaout">#REF!</definedName>
    <definedName name="DSD">#N/A</definedName>
    <definedName name="DSD_S">#N/A</definedName>
    <definedName name="DSDB">#N/A</definedName>
    <definedName name="DSDG">#N/A</definedName>
    <definedName name="dsfgds" localSheetId="2" hidden="1">#REF!</definedName>
    <definedName name="dsfgds" localSheetId="3" hidden="1">#REF!</definedName>
    <definedName name="dsfgds" localSheetId="4" hidden="1">#REF!</definedName>
    <definedName name="dsfgds" localSheetId="9" hidden="1">#REF!</definedName>
    <definedName name="dsfgds" hidden="1">#REF!</definedName>
    <definedName name="DSI" localSheetId="2">#REF!</definedName>
    <definedName name="DSI" localSheetId="3">#REF!</definedName>
    <definedName name="DSI" localSheetId="4">#REF!</definedName>
    <definedName name="DSI" localSheetId="9">#REF!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2">#REF!</definedName>
    <definedName name="DSP" localSheetId="3">#REF!</definedName>
    <definedName name="DSP" localSheetId="4">#REF!</definedName>
    <definedName name="DSP" localSheetId="9">#REF!</definedName>
    <definedName name="DSP">#REF!</definedName>
    <definedName name="DSPBproj">#N/A</definedName>
    <definedName name="DSPG" localSheetId="2">#REF!</definedName>
    <definedName name="DSPG" localSheetId="4">#REF!</definedName>
    <definedName name="DSPG" localSheetId="9">#REF!</definedName>
    <definedName name="DSPG">#REF!</definedName>
    <definedName name="DSPGproj">#N/A</definedName>
    <definedName name="DSPproj">#N/A</definedName>
    <definedName name="DSPSD">#N/A</definedName>
    <definedName name="DSPSDB">#N/A</definedName>
    <definedName name="DSPSDG">#N/A</definedName>
    <definedName name="DT.AMA.DECT.CD" localSheetId="2">#REF!</definedName>
    <definedName name="DT.AMA.DECT.CD" localSheetId="4">#REF!</definedName>
    <definedName name="DT.AMA.DECT.CD" localSheetId="9">#REF!</definedName>
    <definedName name="DT.AMA.DECT.CD">#REF!</definedName>
    <definedName name="DT.AMD.DECT.CD" localSheetId="4">#REF!</definedName>
    <definedName name="DT.AMD.DECT.CD">#REF!</definedName>
    <definedName name="DT.AMD.DLXF.CD" localSheetId="4">#REF!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TS">#REF!</definedName>
    <definedName name="dummy">[10]WEO_WETA!$AB$14:$AB$35</definedName>
    <definedName name="EBRD">#REF!</definedName>
    <definedName name="Ecowas">[30]terms!#REF!</definedName>
    <definedName name="ecrit">'[65]NPV-DP'!#REF!</definedName>
    <definedName name="ECU" localSheetId="2">#REF!</definedName>
    <definedName name="ECU" localSheetId="3">#REF!</definedName>
    <definedName name="ECU" localSheetId="4">#REF!</definedName>
    <definedName name="ECU" localSheetId="9">#REF!</definedName>
    <definedName name="ECU">#REF!</definedName>
    <definedName name="EDNA">#N/A</definedName>
    <definedName name="ee" localSheetId="1">Background!ee</definedName>
    <definedName name="ee" localSheetId="2">'Instructions '!ee</definedName>
    <definedName name="ee" localSheetId="3">'Page 1'!ee</definedName>
    <definedName name="ee" localSheetId="4">'Page 2'!ee</definedName>
    <definedName name="ee" localSheetId="9">'Page 7'!ee</definedName>
    <definedName name="ee">[0]!ee</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9" hidden="1">{"Tab1",#N/A,FALSE,"P";"Tab2",#N/A,FALSE,"P"}</definedName>
    <definedName name="eee" hidden="1">{"Tab1",#N/A,FALSE,"P";"Tab2",#N/A,FALSE,"P"}</definedName>
    <definedName name="EFA">#REF!</definedName>
    <definedName name="EFIN">#REF!</definedName>
    <definedName name="EFIN.MIS">#REF!</definedName>
    <definedName name="EFRE">#REF!</definedName>
    <definedName name="EFRF">#REF!</definedName>
    <definedName name="eHIPC">#REF!</definedName>
    <definedName name="EIB">[27]CIRRs!$C$61</definedName>
    <definedName name="elect" localSheetId="2">#REF!</definedName>
    <definedName name="elect" localSheetId="3">#REF!</definedName>
    <definedName name="elect" localSheetId="4">#REF!</definedName>
    <definedName name="elect" localSheetId="9">#REF!</definedName>
    <definedName name="elect">#REF!</definedName>
    <definedName name="EMETEL" localSheetId="2">#REF!</definedName>
    <definedName name="EMETEL" localSheetId="3">#REF!</definedName>
    <definedName name="EMETEL" localSheetId="4">#REF!</definedName>
    <definedName name="EMETEL" localSheetId="9">#REF!</definedName>
    <definedName name="EMETEL">#REF!</definedName>
    <definedName name="empty" localSheetId="2">#REF!</definedName>
    <definedName name="empty" localSheetId="3">#REF!</definedName>
    <definedName name="empty" localSheetId="4">#REF!</definedName>
    <definedName name="empty" localSheetId="9">#REF!</definedName>
    <definedName name="empty">#REF!</definedName>
    <definedName name="ENC96_TO_BOP">'[66]Links-Out'!$B$4:$U$13</definedName>
    <definedName name="end" localSheetId="2">#REF!</definedName>
    <definedName name="end" localSheetId="3">#REF!</definedName>
    <definedName name="end" localSheetId="4">#REF!</definedName>
    <definedName name="end" localSheetId="9">#REF!</definedName>
    <definedName name="end">#REF!</definedName>
    <definedName name="end.usd" localSheetId="2">[23]CIRRs!#REF!</definedName>
    <definedName name="end.usd" localSheetId="4">[23]CIRRs!#REF!</definedName>
    <definedName name="end.usd" localSheetId="9">[23]CIRRs!#REF!</definedName>
    <definedName name="end.usd">[23]CIRRs!#REF!</definedName>
    <definedName name="End_Bal" localSheetId="2">#REF!</definedName>
    <definedName name="End_Bal" localSheetId="3">#REF!</definedName>
    <definedName name="End_Bal" localSheetId="4">#REF!</definedName>
    <definedName name="End_Bal" localSheetId="9">#REF!</definedName>
    <definedName name="End_Bal">#REF!</definedName>
    <definedName name="ENDA">#N/A</definedName>
    <definedName name="ENDA_PR" localSheetId="2">#REF!</definedName>
    <definedName name="ENDA_PR" localSheetId="3">#REF!</definedName>
    <definedName name="ENDA_PR" localSheetId="4">#REF!</definedName>
    <definedName name="ENDA_PR" localSheetId="9">#REF!</definedName>
    <definedName name="ENDA_PR">#REF!</definedName>
    <definedName name="endbut">"Button 3"</definedName>
    <definedName name="ENDE">#REF!</definedName>
    <definedName name="eretuytu" localSheetId="3" hidden="1">#REF!</definedName>
    <definedName name="eretuytu" hidden="1">#REF!</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9" hidden="1">{"Main Economic Indicators",#N/A,FALSE,"C"}</definedName>
    <definedName name="ergferger" hidden="1">{"Main Economic Indicators",#N/A,FALSE,"C"}</definedName>
    <definedName name="ernesto" localSheetId="1">Background!ernesto</definedName>
    <definedName name="ernesto" localSheetId="2">'Instructions '!ernesto</definedName>
    <definedName name="ernesto" localSheetId="3">'Page 1'!ernesto</definedName>
    <definedName name="ernesto" localSheetId="4">'Page 2'!ernesto</definedName>
    <definedName name="ernesto" localSheetId="9">'Page 7'!ernesto</definedName>
    <definedName name="ernesto">[0]!ernesto</definedName>
    <definedName name="ESAF_QUAR_GDP" localSheetId="2">#REF!</definedName>
    <definedName name="ESAF_QUAR_GDP" localSheetId="3">#REF!</definedName>
    <definedName name="ESAF_QUAR_GDP" localSheetId="4">#REF!</definedName>
    <definedName name="ESAF_QUAR_GDP" localSheetId="9">#REF!</definedName>
    <definedName name="ESAF_QUAR_GDP">#REF!</definedName>
    <definedName name="esafr" localSheetId="2">#REF!</definedName>
    <definedName name="esafr" localSheetId="3">#REF!</definedName>
    <definedName name="esafr" localSheetId="4">#REF!</definedName>
    <definedName name="esafr" localSheetId="9">#REF!</definedName>
    <definedName name="esafr">#REF!</definedName>
    <definedName name="ESP" localSheetId="2">#REF!</definedName>
    <definedName name="ESP" localSheetId="3">#REF!</definedName>
    <definedName name="ESP" localSheetId="4">#REF!</definedName>
    <definedName name="ESP" localSheetId="9">#REF!</definedName>
    <definedName name="ESP">#REF!</definedName>
    <definedName name="EU">[27]CIRRs!$C$62</definedName>
    <definedName name="EUR">[27]CIRRs!$C$87</definedName>
    <definedName name="ex">'[59]Table 1'!#REF!</definedName>
    <definedName name="Exch.Rate" localSheetId="2">#REF!</definedName>
    <definedName name="Exch.Rate" localSheetId="3">#REF!</definedName>
    <definedName name="Exch.Rate" localSheetId="4">#REF!</definedName>
    <definedName name="Exch.Rate" localSheetId="9">#REF!</definedName>
    <definedName name="Exch.Rate">#REF!</definedName>
    <definedName name="EXFIN.FRE" localSheetId="2">#REF!</definedName>
    <definedName name="EXFIN.FRE" localSheetId="3">#REF!</definedName>
    <definedName name="EXFIN.FRE" localSheetId="4">#REF!</definedName>
    <definedName name="EXFIN.FRE" localSheetId="9">#REF!</definedName>
    <definedName name="EXFIN.FRE">#REF!</definedName>
    <definedName name="EXFIN.MIS" localSheetId="2">#REF!</definedName>
    <definedName name="EXFIN.MIS" localSheetId="3">#REF!</definedName>
    <definedName name="EXFIN.MIS" localSheetId="4">#REF!</definedName>
    <definedName name="EXFIN.MIS" localSheetId="9">#REF!</definedName>
    <definedName name="EXFIN.MIS">#REF!</definedName>
    <definedName name="EXFIN.WYS">#REF!</definedName>
    <definedName name="ExitWRS">[67]Main!$AB$25</definedName>
    <definedName name="exp" localSheetId="2">#REF!,#REF!,#REF!</definedName>
    <definedName name="exp" localSheetId="3">#REF!,#REF!,#REF!</definedName>
    <definedName name="exp" localSheetId="4">#REF!,#REF!,#REF!</definedName>
    <definedName name="exp" localSheetId="9">#REF!,#REF!,#REF!</definedName>
    <definedName name="exp">#REF!,#REF!,#REF!</definedName>
    <definedName name="Exp_GDP" localSheetId="2">#REF!</definedName>
    <definedName name="Exp_GDP" localSheetId="3">#REF!</definedName>
    <definedName name="Exp_GDP" localSheetId="4">#REF!</definedName>
    <definedName name="Exp_GDP" localSheetId="9">#REF!</definedName>
    <definedName name="Exp_GDP">#REF!</definedName>
    <definedName name="Exp_S114" localSheetId="2">'[68]Table 1'!#REF!</definedName>
    <definedName name="Exp_S114" localSheetId="3">'[68]Table 1'!#REF!</definedName>
    <definedName name="Exp_S114" localSheetId="4">'[68]Table 1'!#REF!</definedName>
    <definedName name="Exp_S114" localSheetId="9">'[68]Table 1'!#REF!</definedName>
    <definedName name="Exp_S114">'[68]Table 1'!#REF!</definedName>
    <definedName name="EXPORTS" localSheetId="2">#REF!</definedName>
    <definedName name="EXPORTS" localSheetId="3">#REF!</definedName>
    <definedName name="EXPORTS" localSheetId="4">#REF!</definedName>
    <definedName name="EXPORTS" localSheetId="9">#REF!</definedName>
    <definedName name="EXPORTS">#REF!</definedName>
    <definedName name="EXR_UPDATE" localSheetId="2">#REF!</definedName>
    <definedName name="EXR_UPDATE" localSheetId="3">#REF!</definedName>
    <definedName name="EXR_UPDATE" localSheetId="4">#REF!</definedName>
    <definedName name="EXR_UPDATE" localSheetId="9">#REF!</definedName>
    <definedName name="EXR_UPDATE">#REF!</definedName>
    <definedName name="EXTDEBT" localSheetId="2">#REF!</definedName>
    <definedName name="EXTDEBT" localSheetId="3">#REF!</definedName>
    <definedName name="EXTDEBT" localSheetId="4">#REF!</definedName>
    <definedName name="EXTDEBT" localSheetId="9">#REF!</definedName>
    <definedName name="EXTDEBT">#REF!</definedName>
    <definedName name="External_debt_indicators">[69]Table3!$F$8:$AB$437:'[69]Table3'!$AB$9</definedName>
    <definedName name="Extra_Pay" localSheetId="2">#REF!</definedName>
    <definedName name="Extra_Pay" localSheetId="3">#REF!</definedName>
    <definedName name="Extra_Pay" localSheetId="4">#REF!</definedName>
    <definedName name="Extra_Pay" localSheetId="9">#REF!</definedName>
    <definedName name="Extra_Pay">#REF!</definedName>
    <definedName name="f" localSheetId="1" hidden="1">{"Main Economic Indicators",#N/A,FALSE,"C"}</definedName>
    <definedName name="f" localSheetId="2" hidden="1">{"Main Economic Indicators",#N/A,FALSE,"C"}</definedName>
    <definedName name="f" localSheetId="3" hidden="1">{"Main Economic Indicators",#N/A,FALSE,"C"}</definedName>
    <definedName name="f" localSheetId="4" hidden="1">{"Main Economic Indicators",#N/A,FALSE,"C"}</definedName>
    <definedName name="f" localSheetId="9" hidden="1">{"Main Economic Indicators",#N/A,FALSE,"C"}</definedName>
    <definedName name="f" hidden="1">{"Main Economic Indicators",#N/A,FALSE,"C"}</definedName>
    <definedName name="FCB">#REF!</definedName>
    <definedName name="fcrit">'[65]NPV-DP'!#REF!</definedName>
    <definedName name="fcvsfvzdfgv" localSheetId="2">#REF!</definedName>
    <definedName name="fcvsfvzdfgv" localSheetId="3">#REF!</definedName>
    <definedName name="fcvsfvzdfgv" localSheetId="4">#REF!</definedName>
    <definedName name="fcvsfvzdfgv" localSheetId="9">#REF!</definedName>
    <definedName name="fcvsfvzdfgv">#REF!</definedName>
    <definedName name="fdf" localSheetId="2">#REF!</definedName>
    <definedName name="fdf" localSheetId="3">#REF!</definedName>
    <definedName name="fdf" localSheetId="4">#REF!</definedName>
    <definedName name="fdf" localSheetId="9">#REF!</definedName>
    <definedName name="fdf">#REF!</definedName>
    <definedName name="fdg" localSheetId="2">#REF!</definedName>
    <definedName name="fdg" localSheetId="3">#REF!</definedName>
    <definedName name="fdg" localSheetId="4">#REF!</definedName>
    <definedName name="fdg" localSheetId="9">#REF!</definedName>
    <definedName name="fdg">#REF!</definedName>
    <definedName name="Feb_50">#REF!</definedName>
    <definedName name="Feb_51">#REF!</definedName>
    <definedName name="Feb_52">#REF!</definedName>
    <definedName name="Feb_53">#REF!</definedName>
    <definedName name="Feb_54">#REF!</definedName>
    <definedName name="Feb_55">#REF!</definedName>
    <definedName name="Feb_56">#REF!</definedName>
    <definedName name="Feb_57">#REF!</definedName>
    <definedName name="Feb_58">#REF!</definedName>
    <definedName name="Feb_59">#REF!</definedName>
    <definedName name="Feb_60">#REF!</definedName>
    <definedName name="Feb_61">#REF!</definedName>
    <definedName name="Feb_62">#REF!</definedName>
    <definedName name="Feb_63">#REF!</definedName>
    <definedName name="Feb_64">#REF!</definedName>
    <definedName name="Feb_65">#REF!</definedName>
    <definedName name="Feb_66">#REF!</definedName>
    <definedName name="Feb_67">#REF!</definedName>
    <definedName name="Feb_68">#REF!</definedName>
    <definedName name="Feb_69">#REF!</definedName>
    <definedName name="Feb_70">#REF!</definedName>
    <definedName name="Feb_71">#REF!</definedName>
    <definedName name="Feb_72">#REF!</definedName>
    <definedName name="Feb_73">#REF!</definedName>
    <definedName name="Feb_74">#REF!</definedName>
    <definedName name="Feb_75">#REF!</definedName>
    <definedName name="Feb_76">#REF!</definedName>
    <definedName name="Feb_77">#REF!</definedName>
    <definedName name="Feb_78">#REF!</definedName>
    <definedName name="Feb_79">#REF!</definedName>
    <definedName name="Feb_80">#REF!</definedName>
    <definedName name="Feb_81">#REF!</definedName>
    <definedName name="Feb_82">#REF!</definedName>
    <definedName name="Feb_83">#REF!</definedName>
    <definedName name="Feb_84">#REF!</definedName>
    <definedName name="Feb_85">#REF!</definedName>
    <definedName name="Feb_86">#REF!</definedName>
    <definedName name="Feb_87">#REF!</definedName>
    <definedName name="Feb_88">#REF!</definedName>
    <definedName name="Feb_89">#REF!</definedName>
    <definedName name="Feb_90">#REF!</definedName>
    <definedName name="Feb_91">#REF!</definedName>
    <definedName name="Feb_92">#REF!</definedName>
    <definedName name="Feb_93">#REF!</definedName>
    <definedName name="Feb_94">#REF!</definedName>
    <definedName name="Feb_95">#REF!</definedName>
    <definedName name="Feb_96">#REF!</definedName>
    <definedName name="Feb_97">#REF!</definedName>
    <definedName name="Feb_98">#REF!</definedName>
    <definedName name="Feb_99">#REF!</definedName>
    <definedName name="ff">#N/A</definedName>
    <definedName name="fff">#REF!</definedName>
    <definedName name="fgdgdgdtf" localSheetId="3" hidden="1">#REF!</definedName>
    <definedName name="fgdgdgdtf" hidden="1">#REF!</definedName>
    <definedName name="FHD" localSheetId="2">'[70]27'!#REF!</definedName>
    <definedName name="FHD" localSheetId="3">'[70]27'!#REF!</definedName>
    <definedName name="FHD" localSheetId="4">'[70]27'!#REF!</definedName>
    <definedName name="FHD" localSheetId="9">'[70]27'!#REF!</definedName>
    <definedName name="FHD">'[70]27'!#REF!</definedName>
    <definedName name="FI.RES.GOLD.CD.WB" localSheetId="2">#REF!</definedName>
    <definedName name="FI.RES.GOLD.CD.WB" localSheetId="3">#REF!</definedName>
    <definedName name="FI.RES.GOLD.CD.WB" localSheetId="4">#REF!</definedName>
    <definedName name="FI.RES.GOLD.CD.WB" localSheetId="9">#REF!</definedName>
    <definedName name="FI.RES.GOLD.CD.WB">#REF!</definedName>
    <definedName name="FI.RES.TOTL.CD.WB" localSheetId="2">#REF!</definedName>
    <definedName name="FI.RES.TOTL.CD.WB" localSheetId="3">#REF!</definedName>
    <definedName name="FI.RES.TOTL.CD.WB" localSheetId="4">#REF!</definedName>
    <definedName name="FI.RES.TOTL.CD.WB" localSheetId="9">#REF!</definedName>
    <definedName name="FI.RES.TOTL.CD.WB">#REF!</definedName>
    <definedName name="FI.RES.XGLD.CD" localSheetId="2">#REF!</definedName>
    <definedName name="FI.RES.XGLD.CD" localSheetId="3">#REF!</definedName>
    <definedName name="FI.RES.XGLD.CD" localSheetId="4">#REF!</definedName>
    <definedName name="FI.RES.XGLD.CD" localSheetId="9">#REF!</definedName>
    <definedName name="FI.RES.XGLD.CD">#REF!</definedName>
    <definedName name="FIDR">#REF!</definedName>
    <definedName name="FIM">#REF!</definedName>
    <definedName name="finan">#REF!</definedName>
    <definedName name="finan1">#REF!</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9" hidden="1">{"Tab1",#N/A,FALSE,"P";"Tab2",#N/A,FALSE,"P"}</definedName>
    <definedName name="Financing" hidden="1">{"Tab1",#N/A,FALSE,"P";"Tab2",#N/A,FALSE,"P"}</definedName>
    <definedName name="FINREQ">#REF!</definedName>
    <definedName name="Firm">'[71]003+ Review'!$B$79:$B$175</definedName>
    <definedName name="Fisc" localSheetId="2">#REF!</definedName>
    <definedName name="Fisc" localSheetId="3">#REF!</definedName>
    <definedName name="Fisc" localSheetId="4">#REF!</definedName>
    <definedName name="Fisc" localSheetId="9">#REF!</definedName>
    <definedName name="Fisc">#REF!</definedName>
    <definedName name="FISC_" localSheetId="2">[56]Main!#REF!</definedName>
    <definedName name="FISC_" localSheetId="4">[56]Main!#REF!</definedName>
    <definedName name="FISC_" localSheetId="9">[56]Main!#REF!</definedName>
    <definedName name="FISC_">[56]Main!#REF!</definedName>
    <definedName name="FISC_CAL" localSheetId="2">#REF!</definedName>
    <definedName name="FISC_CAL" localSheetId="3">#REF!</definedName>
    <definedName name="FISC_CAL" localSheetId="4">#REF!</definedName>
    <definedName name="FISC_CAL" localSheetId="9">#REF!</definedName>
    <definedName name="FISC_CAL">#REF!</definedName>
    <definedName name="FISC2E" localSheetId="2">#REF!</definedName>
    <definedName name="FISC2E" localSheetId="3">#REF!</definedName>
    <definedName name="FISC2E" localSheetId="4">#REF!</definedName>
    <definedName name="FISC2E" localSheetId="9">#REF!</definedName>
    <definedName name="FISC2E">#REF!</definedName>
    <definedName name="FISCE" localSheetId="2">#REF!</definedName>
    <definedName name="FISCE" localSheetId="3">#REF!</definedName>
    <definedName name="FISCE" localSheetId="4">#REF!</definedName>
    <definedName name="FISCE" localSheetId="9">#REF!</definedName>
    <definedName name="FISCE">#REF!</definedName>
    <definedName name="FISUM">#REF!</definedName>
    <definedName name="Flfunds">#REF!</definedName>
    <definedName name="FLOPEC">#REF!</definedName>
    <definedName name="FLOWB">#REF!</definedName>
    <definedName name="FLOWS">#REF!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'[38]WETA BOP'!#REF!</definedName>
    <definedName name="FODESEC" localSheetId="2">#REF!</definedName>
    <definedName name="FODESEC" localSheetId="3">#REF!</definedName>
    <definedName name="FODESEC" localSheetId="4">#REF!</definedName>
    <definedName name="FODESEC" localSheetId="9">#REF!</definedName>
    <definedName name="FODESEC">#REF!</definedName>
    <definedName name="Folder">[49]Cover!$D$9</definedName>
    <definedName name="footnote1" localSheetId="2">#REF!</definedName>
    <definedName name="footnote1" localSheetId="3">#REF!</definedName>
    <definedName name="footnote1" localSheetId="4">#REF!</definedName>
    <definedName name="footnote1" localSheetId="9">#REF!</definedName>
    <definedName name="footnote1">#REF!</definedName>
    <definedName name="footnoteno" localSheetId="2">#REF!</definedName>
    <definedName name="footnoteno" localSheetId="3">#REF!</definedName>
    <definedName name="footnoteno" localSheetId="4">#REF!</definedName>
    <definedName name="footnoteno" localSheetId="9">#REF!</definedName>
    <definedName name="footnoteno">#REF!</definedName>
    <definedName name="footnoteno2" localSheetId="2">#REF!</definedName>
    <definedName name="footnoteno2" localSheetId="3">#REF!</definedName>
    <definedName name="footnoteno2" localSheetId="4">#REF!</definedName>
    <definedName name="footnoteno2" localSheetId="9">#REF!</definedName>
    <definedName name="footnoteno2">#REF!</definedName>
    <definedName name="footnoteno3">#REF!</definedName>
    <definedName name="footnotes">'[47]99TC17FY'!$A$94</definedName>
    <definedName name="FP" localSheetId="2">#REF!</definedName>
    <definedName name="FP" localSheetId="3">#REF!</definedName>
    <definedName name="FP" localSheetId="4">#REF!</definedName>
    <definedName name="FP" localSheetId="9">#REF!</definedName>
    <definedName name="FP">#REF!</definedName>
    <definedName name="FP.CPI.TOTL" localSheetId="2">#REF!</definedName>
    <definedName name="FP.CPI.TOTL" localSheetId="3">#REF!</definedName>
    <definedName name="FP.CPI.TOTL" localSheetId="4">#REF!</definedName>
    <definedName name="FP.CPI.TOTL" localSheetId="9">#REF!</definedName>
    <definedName name="FP.CPI.TOTL">#REF!</definedName>
    <definedName name="FPT" localSheetId="2">#REF!</definedName>
    <definedName name="FPT" localSheetId="3">#REF!</definedName>
    <definedName name="FPT" localSheetId="4">#REF!</definedName>
    <definedName name="FPT" localSheetId="9">#REF!</definedName>
    <definedName name="FPT">#REF!</definedName>
    <definedName name="fr" localSheetId="2">'[72]Table 1'!#REF!</definedName>
    <definedName name="fr" localSheetId="3">'[72]Table 1'!#REF!</definedName>
    <definedName name="fr" localSheetId="4">'[72]Table 1'!#REF!</definedName>
    <definedName name="fr" localSheetId="9">'[72]Table 1'!#REF!</definedName>
    <definedName name="fr">'[72]Table 1'!#REF!</definedName>
    <definedName name="FRAMENO" localSheetId="2">#REF!</definedName>
    <definedName name="FRAMENO" localSheetId="3">#REF!</definedName>
    <definedName name="FRAMENO" localSheetId="4">#REF!</definedName>
    <definedName name="FRAMENO" localSheetId="9">#REF!</definedName>
    <definedName name="FRAMENO">#REF!</definedName>
    <definedName name="framework_macro" localSheetId="2">#REF!</definedName>
    <definedName name="framework_macro" localSheetId="3">#REF!</definedName>
    <definedName name="framework_macro" localSheetId="4">#REF!</definedName>
    <definedName name="framework_macro" localSheetId="9">#REF!</definedName>
    <definedName name="framework_macro">#REF!</definedName>
    <definedName name="framework_macro_new" localSheetId="2">#REF!</definedName>
    <definedName name="framework_macro_new" localSheetId="3">#REF!</definedName>
    <definedName name="framework_macro_new" localSheetId="4">#REF!</definedName>
    <definedName name="framework_macro_new" localSheetId="9">#REF!</definedName>
    <definedName name="framework_macro_new">#REF!</definedName>
    <definedName name="framework_monetary">#REF!</definedName>
    <definedName name="FRAMEYES">#REF!</definedName>
    <definedName name="French">[73]cirr_series!$AI$102:$AI$107</definedName>
    <definedName name="FrequencyList">'[53]Report Form'!$F$4:$F$8</definedName>
    <definedName name="FRF">[27]CIRRs!$C$90</definedName>
    <definedName name="FS.XPC.DDPT.CN" localSheetId="2">#REF!</definedName>
    <definedName name="FS.XPC.DDPT.CN" localSheetId="3">#REF!</definedName>
    <definedName name="FS.XPC.DDPT.CN" localSheetId="4">#REF!</definedName>
    <definedName name="FS.XPC.DDPT.CN" localSheetId="9">#REF!</definedName>
    <definedName name="FS.XPC.DDPT.CN">#REF!</definedName>
    <definedName name="FS.XPC.TDPT.CN" localSheetId="2">#REF!</definedName>
    <definedName name="FS.XPC.TDPT.CN" localSheetId="3">#REF!</definedName>
    <definedName name="FS.XPC.TDPT.CN" localSheetId="4">#REF!</definedName>
    <definedName name="FS.XPC.TDPT.CN" localSheetId="9">#REF!</definedName>
    <definedName name="FS.XPC.TDPT.CN">#REF!</definedName>
    <definedName name="fsdfsdafasdfsdfsdafafs" localSheetId="2">#REF!</definedName>
    <definedName name="fsdfsdafasdfsdfsdafafs" localSheetId="3">#REF!</definedName>
    <definedName name="fsdfsdafasdfsdfsdafafs" localSheetId="4">#REF!</definedName>
    <definedName name="fsdfsdafasdfsdfsdafafs" localSheetId="9">#REF!</definedName>
    <definedName name="fsdfsdafasdfsdfsdafafs">#REF!</definedName>
    <definedName name="FTRINDIC">#REF!</definedName>
    <definedName name="ftykffk">'[37]10'!#REF!</definedName>
    <definedName name="Full_Print" localSheetId="2">#REF!</definedName>
    <definedName name="Full_Print" localSheetId="3">#REF!</definedName>
    <definedName name="Full_Print" localSheetId="4">#REF!</definedName>
    <definedName name="Full_Print" localSheetId="9">#REF!</definedName>
    <definedName name="Full_Print">#REF!</definedName>
    <definedName name="Func" localSheetId="2">#REF!</definedName>
    <definedName name="Func" localSheetId="3">#REF!</definedName>
    <definedName name="Func" localSheetId="4">#REF!</definedName>
    <definedName name="Func" localSheetId="9">#REF!</definedName>
    <definedName name="Func">#REF!</definedName>
    <definedName name="Func_GDP" localSheetId="2">#REF!</definedName>
    <definedName name="Func_GDP" localSheetId="3">#REF!</definedName>
    <definedName name="Func_GDP" localSheetId="4">#REF!</definedName>
    <definedName name="Func_GDP" localSheetId="9">#REF!</definedName>
    <definedName name="Func_GDP">#REF!</definedName>
    <definedName name="fund">#REF!</definedName>
    <definedName name="FUNHOLD">#REF!</definedName>
    <definedName name="FYDATES">#REF!</definedName>
    <definedName name="FYIN">#REF!</definedName>
    <definedName name="FYOUT">#REF!</definedName>
    <definedName name="G">#REF!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{#N/A,#N/A,TRUE,"Table1USD";#N/A,#N/A,TRUE,"Table1GBP"}</definedName>
    <definedName name="gb" localSheetId="2" hidden="1">{#N/A,#N/A,TRUE,"Table1USD";#N/A,#N/A,TRUE,"Table1GBP"}</definedName>
    <definedName name="gb" localSheetId="3" hidden="1">{#N/A,#N/A,TRUE,"Table1USD";#N/A,#N/A,TRUE,"Table1GBP"}</definedName>
    <definedName name="gb" localSheetId="4" hidden="1">{#N/A,#N/A,TRUE,"Table1USD";#N/A,#N/A,TRUE,"Table1GBP"}</definedName>
    <definedName name="gb" localSheetId="9" hidden="1">{#N/A,#N/A,TRUE,"Table1USD";#N/A,#N/A,TRUE,"Table1GBP"}</definedName>
    <definedName name="gb" hidden="1">{#N/A,#N/A,TRUE,"Table1USD";#N/A,#N/A,TRUE,"Table1GBP"}</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BP">[27]CIRRs!$C$91</definedName>
    <definedName name="GCB_NGDP">#N/A</definedName>
    <definedName name="GCEC">[74]WETA!#REF!</definedName>
    <definedName name="GCED">[74]WETA!#REF!</definedName>
    <definedName name="GCEE">[74]WETA!#REF!</definedName>
    <definedName name="GCEEP">'[75]output-weo'!#REF!</definedName>
    <definedName name="GCEES">[74]WETA!#REF!</definedName>
    <definedName name="GCEG">[74]WETA!#REF!</definedName>
    <definedName name="GCEH">[74]WETA!#REF!</definedName>
    <definedName name="GCEHP">'[75]output-weo'!#REF!</definedName>
    <definedName name="GCEI_D">[74]WETA!#REF!</definedName>
    <definedName name="GCEI_F">[74]WETA!#REF!</definedName>
    <definedName name="GCENL">[74]WETA!#REF!</definedName>
    <definedName name="GCEO">[74]WETA!#REF!</definedName>
    <definedName name="GCESWH">[74]WETA!#REF!</definedName>
    <definedName name="GCEW">[74]WETA!#REF!</definedName>
    <definedName name="GCG">'[38]WETA BOP'!#REF!</definedName>
    <definedName name="GCGC">'[38]WETA BOP'!#REF!</definedName>
    <definedName name="GCRG">[74]WETA!#REF!</definedName>
    <definedName name="gd">'[76]Table 1'!#REF!</definedName>
    <definedName name="gdfg" localSheetId="2">#REF!</definedName>
    <definedName name="gdfg" localSheetId="3">#REF!</definedName>
    <definedName name="gdfg" localSheetId="4">#REF!</definedName>
    <definedName name="gdfg" localSheetId="9">#REF!</definedName>
    <definedName name="gdfg">#REF!</definedName>
    <definedName name="GDP" localSheetId="2">#REF!</definedName>
    <definedName name="GDP" localSheetId="3">#REF!</definedName>
    <definedName name="GDP" localSheetId="4">#REF!</definedName>
    <definedName name="GDP" localSheetId="9">#REF!</definedName>
    <definedName name="GDP">#REF!</definedName>
    <definedName name="GDPDEF" localSheetId="2">#REF!</definedName>
    <definedName name="GDPDEF" localSheetId="3">#REF!</definedName>
    <definedName name="GDPDEF" localSheetId="4">#REF!</definedName>
    <definedName name="GDPDEF" localSheetId="9">#REF!</definedName>
    <definedName name="GDPDEF">#REF!</definedName>
    <definedName name="German">[73]cirr_series!$AJ$102:$AJ$107</definedName>
    <definedName name="gfdfg">'[77]Table 1'!#REF!</definedName>
    <definedName name="gg" localSheetId="2">#REF!</definedName>
    <definedName name="gg" localSheetId="3">#REF!</definedName>
    <definedName name="gg" localSheetId="4">#REF!</definedName>
    <definedName name="gg" localSheetId="9">#REF!</definedName>
    <definedName name="gg">#REF!</definedName>
    <definedName name="GGB_NGDP">#N/A</definedName>
    <definedName name="GGEC" localSheetId="2">[74]WETA!#REF!</definedName>
    <definedName name="GGEC" localSheetId="4">[74]WETA!#REF!</definedName>
    <definedName name="GGEC" localSheetId="9">[74]WETA!#REF!</definedName>
    <definedName name="GGEC">[74]WETA!#REF!</definedName>
    <definedName name="GGENL" localSheetId="2">[74]WETA!#REF!</definedName>
    <definedName name="GGENL" localSheetId="4">[74]WETA!#REF!</definedName>
    <definedName name="GGENL" localSheetId="9">[74]WETA!#REF!</definedName>
    <definedName name="GGENL">[74]WETA!#REF!</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localSheetId="9" hidden="1">{"Riqfin97",#N/A,FALSE,"Tran";"Riqfinpro",#N/A,FALSE,"Tran"}</definedName>
    <definedName name="ggg" hidden="1">{"Riqfin97",#N/A,FALSE,"Tran";"Riqfinpro",#N/A,FALSE,"Tran"}</definedName>
    <definedName name="gggg">#REF!</definedName>
    <definedName name="ggggg" localSheetId="3" hidden="1">'[78]J(Priv.Cap)'!#REF!</definedName>
    <definedName name="ggggg" hidden="1">'[78]J(Priv.Cap)'!#REF!</definedName>
    <definedName name="gggggggggggg" localSheetId="1">Background!gggggggggggg</definedName>
    <definedName name="gggggggggggg" localSheetId="2">'Instructions '!gggggggggggg</definedName>
    <definedName name="gggggggggggg" localSheetId="3">'Page 1'!gggggggggggg</definedName>
    <definedName name="gggggggggggg" localSheetId="4">'Page 2'!gggggggggggg</definedName>
    <definedName name="gggggggggggg" localSheetId="9">'Page 7'!gggggggggggg</definedName>
    <definedName name="gggggggggggg">[0]!gggggggggggg</definedName>
    <definedName name="ggggggggggggggggggggggggggggggggggggggg" localSheetId="2">#REF!</definedName>
    <definedName name="ggggggggggggggggggggggggggggggggggggggg" localSheetId="3">#REF!</definedName>
    <definedName name="ggggggggggggggggggggggggggggggggggggggg" localSheetId="4">#REF!</definedName>
    <definedName name="ggggggggggggggggggggggggggggggggggggggg" localSheetId="9">#REF!</definedName>
    <definedName name="ggggggggggggggggggggggggggggggggggggggg">#REF!</definedName>
    <definedName name="GGRG" localSheetId="2">[74]WETA!#REF!</definedName>
    <definedName name="GGRG" localSheetId="3">[74]WETA!#REF!</definedName>
    <definedName name="GGRG" localSheetId="4">[74]WETA!#REF!</definedName>
    <definedName name="GGRG" localSheetId="9">[74]WETA!#REF!</definedName>
    <definedName name="GGRG">[74]WETA!#REF!</definedName>
    <definedName name="ggs" localSheetId="2">[79]Page77!#REF!</definedName>
    <definedName name="ggs" localSheetId="3">[79]Page77!#REF!</definedName>
    <definedName name="ggs" localSheetId="4">[79]Page77!#REF!</definedName>
    <definedName name="ggs" localSheetId="9">[79]Page77!#REF!</definedName>
    <definedName name="ggs">[79]Page77!#REF!</definedName>
    <definedName name="ghfghfgh" localSheetId="2" hidden="1">#REF!</definedName>
    <definedName name="ghfghfgh" localSheetId="3" hidden="1">#REF!</definedName>
    <definedName name="ghfghfgh" localSheetId="4" hidden="1">#REF!</definedName>
    <definedName name="ghfghfgh" localSheetId="9" hidden="1">#REF!</definedName>
    <definedName name="ghfghfgh" hidden="1">#REF!</definedName>
    <definedName name="gnxgvnsnsftnb" localSheetId="2">[80]ImpExp!#REF!</definedName>
    <definedName name="gnxgvnsnsftnb" localSheetId="3">[80]ImpExp!#REF!</definedName>
    <definedName name="gnxgvnsnsftnb" localSheetId="4">[80]ImpExp!#REF!</definedName>
    <definedName name="gnxgvnsnsftnb" localSheetId="9">[80]ImpExp!#REF!</definedName>
    <definedName name="gnxgvnsnsftnb">[80]ImpExp!#REF!</definedName>
    <definedName name="gov">'[63]Scheduled Repayment'!$E$1:$AV$1</definedName>
    <definedName name="Gra_IDA">'[81]new multi borr (Sce 2)'!$C$14</definedName>
    <definedName name="GRA_Total_Undrawn">'[82]Table 2a'!#REF!</definedName>
    <definedName name="Grace_IDA">[60]NPV!$B$25</definedName>
    <definedName name="Grace_IDA1" localSheetId="2">#REF!</definedName>
    <definedName name="Grace_IDA1" localSheetId="3">#REF!</definedName>
    <definedName name="Grace_IDA1" localSheetId="4">#REF!</definedName>
    <definedName name="Grace_IDA1" localSheetId="9">#REF!</definedName>
    <definedName name="Grace_IDA1">#REF!</definedName>
    <definedName name="Grace_NC" localSheetId="2">[60]NPV!#REF!</definedName>
    <definedName name="Grace_NC" localSheetId="4">[60]NPV!#REF!</definedName>
    <definedName name="Grace_NC" localSheetId="9">[60]NPV!#REF!</definedName>
    <definedName name="Grace_NC">[60]NPV!#REF!</definedName>
    <definedName name="Grace1_IDA" localSheetId="2">#REF!</definedName>
    <definedName name="Grace1_IDA" localSheetId="3">#REF!</definedName>
    <definedName name="Grace1_IDA" localSheetId="4">#REF!</definedName>
    <definedName name="Grace1_IDA" localSheetId="9">#REF!</definedName>
    <definedName name="Grace1_IDA">#REF!</definedName>
    <definedName name="growth" localSheetId="2">#REF!</definedName>
    <definedName name="growth" localSheetId="3">#REF!</definedName>
    <definedName name="growth" localSheetId="4">#REF!</definedName>
    <definedName name="growth" localSheetId="9">#REF!</definedName>
    <definedName name="growth">#REF!</definedName>
    <definedName name="GRR" localSheetId="2">#REF!</definedName>
    <definedName name="GRR" localSheetId="3">#REF!</definedName>
    <definedName name="GRR" localSheetId="4">#REF!</definedName>
    <definedName name="GRR" localSheetId="9">#REF!</definedName>
    <definedName name="GRR">#REF!</definedName>
    <definedName name="gsgd" localSheetId="2">'[58]Table-1'!#REF!</definedName>
    <definedName name="gsgd" localSheetId="3">'[58]Table-1'!#REF!</definedName>
    <definedName name="gsgd" localSheetId="4">'[58]Table-1'!#REF!</definedName>
    <definedName name="gsgd" localSheetId="9">'[58]Table-1'!#REF!</definedName>
    <definedName name="gsgd">'[58]Table-1'!#REF!</definedName>
    <definedName name="gstgt" localSheetId="2">'[68]Table 1'!#REF!</definedName>
    <definedName name="gstgt" localSheetId="3">'[68]Table 1'!#REF!</definedName>
    <definedName name="gstgt" localSheetId="4">'[68]Table 1'!#REF!</definedName>
    <definedName name="gstgt" localSheetId="9">'[68]Table 1'!#REF!</definedName>
    <definedName name="gstgt">'[68]Table 1'!#REF!</definedName>
    <definedName name="gt" localSheetId="2">#REF!</definedName>
    <definedName name="gt" localSheetId="3">#REF!</definedName>
    <definedName name="gt" localSheetId="4">#REF!</definedName>
    <definedName name="gt" localSheetId="9">#REF!</definedName>
    <definedName name="gt">#REF!</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9" hidden="1">{"Main Economic Indicators",#N/A,FALSE,"C"}</definedName>
    <definedName name="guyana1003" hidden="1">{"Main Economic Indicators",#N/A,FALSE,"C"}</definedName>
    <definedName name="HABIB">#REF!</definedName>
    <definedName name="hd">'[83]Table 1'!#REF!</definedName>
    <definedName name="hdhfd" localSheetId="2">#REF!</definedName>
    <definedName name="hdhfd" localSheetId="3">#REF!</definedName>
    <definedName name="hdhfd" localSheetId="4">#REF!</definedName>
    <definedName name="hdhfd" localSheetId="9">#REF!</definedName>
    <definedName name="hdhfd">#REF!</definedName>
    <definedName name="Header_Row">ROW(#REF!)</definedName>
    <definedName name="HEADING">#REF!</definedName>
    <definedName name="HEADING_1">#REF!</definedName>
    <definedName name="HEADING_2">#REF!</definedName>
    <definedName name="HEADING_3">#REF!</definedName>
    <definedName name="hghd">[84]List!$A$11:$E$963</definedName>
    <definedName name="hghdhd" localSheetId="2">#REF!</definedName>
    <definedName name="hghdhd" localSheetId="3">#REF!</definedName>
    <definedName name="hghdhd" localSheetId="4">#REF!</definedName>
    <definedName name="hghdhd" localSheetId="9">#REF!</definedName>
    <definedName name="hghdhd">#REF!</definedName>
    <definedName name="hh" localSheetId="2">#REF!</definedName>
    <definedName name="hh" localSheetId="3">#REF!</definedName>
    <definedName name="hh" localSheetId="4">#REF!</definedName>
    <definedName name="hh" localSheetId="9">#REF!</definedName>
    <definedName name="hh">#REF!</definedName>
    <definedName name="hhh" localSheetId="2" hidden="1">'[85]J(Priv.Cap)'!#REF!</definedName>
    <definedName name="hhh" localSheetId="3" hidden="1">'[85]J(Priv.Cap)'!#REF!</definedName>
    <definedName name="hhh" localSheetId="4" hidden="1">'[85]J(Priv.Cap)'!#REF!</definedName>
    <definedName name="hhh" localSheetId="9" hidden="1">'[85]J(Priv.Cap)'!#REF!</definedName>
    <definedName name="hhh" hidden="1">'[85]J(Priv.Cap)'!#REF!</definedName>
    <definedName name="hhhhhhh" localSheetId="2">#REF!</definedName>
    <definedName name="hhhhhhh" localSheetId="3">#REF!</definedName>
    <definedName name="hhhhhhh" localSheetId="4">#REF!</definedName>
    <definedName name="hhhhhhh" localSheetId="9">#REF!</definedName>
    <definedName name="hhhhhhh">#REF!</definedName>
    <definedName name="high">[45]Loanstats!$S$4:$Y$38</definedName>
    <definedName name="hihy">'[24]10'!#REF!</definedName>
    <definedName name="HIPCDATA" localSheetId="2">#REF!</definedName>
    <definedName name="HIPCDATA" localSheetId="3">#REF!</definedName>
    <definedName name="HIPCDATA" localSheetId="4">#REF!</definedName>
    <definedName name="HIPCDATA" localSheetId="9">#REF!</definedName>
    <definedName name="HIPCDATA">#REF!</definedName>
    <definedName name="hjsadg" localSheetId="1" hidden="1">{#N/A,#N/A,TRUE,"Table1USD";#N/A,#N/A,TRUE,"Table1GBP"}</definedName>
    <definedName name="hjsadg" localSheetId="2" hidden="1">{#N/A,#N/A,TRUE,"Table1USD";#N/A,#N/A,TRUE,"Table1GBP"}</definedName>
    <definedName name="hjsadg" localSheetId="3" hidden="1">{#N/A,#N/A,TRUE,"Table1USD";#N/A,#N/A,TRUE,"Table1GBP"}</definedName>
    <definedName name="hjsadg" localSheetId="4" hidden="1">{#N/A,#N/A,TRUE,"Table1USD";#N/A,#N/A,TRUE,"Table1GBP"}</definedName>
    <definedName name="hjsadg" localSheetId="9" hidden="1">{#N/A,#N/A,TRUE,"Table1USD";#N/A,#N/A,TRUE,"Table1GBP"}</definedName>
    <definedName name="hjsadg" hidden="1">{#N/A,#N/A,TRUE,"Table1USD";#N/A,#N/A,TRUE,"Table1GBP"}</definedName>
    <definedName name="HSBC">#REF!</definedName>
    <definedName name="HSBCMAU">#REF!</definedName>
    <definedName name="hthd">#REF!</definedName>
    <definedName name="hthdrf">#REF!</definedName>
    <definedName name="HTML_CodePage" hidden="1">1252</definedName>
    <definedName name="HTML_Control" localSheetId="1" hidden="1">{"'net change'!$A$4:$EL$14"}</definedName>
    <definedName name="HTML_Control" localSheetId="2" hidden="1">{"'net change'!$A$4:$EL$14"}</definedName>
    <definedName name="HTML_Control" localSheetId="3" hidden="1">{"'net change'!$A$4:$EL$14"}</definedName>
    <definedName name="HTML_Control" localSheetId="4" hidden="1">{"'net change'!$A$4:$EL$14"}</definedName>
    <definedName name="HTML_Control" localSheetId="9"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#REF!</definedName>
    <definedName name="I.____M.D.L.S.">#REF!</definedName>
    <definedName name="Ibrd">[27]CIRRs!$C$63</definedName>
    <definedName name="IDA">[27]CIRRs!$C$64</definedName>
    <definedName name="IDA_assistance">'[86]tab 14'!$B$6:$U$25</definedName>
    <definedName name="IDAr" localSheetId="2">#REF!</definedName>
    <definedName name="IDAr" localSheetId="3">#REF!</definedName>
    <definedName name="IDAr" localSheetId="4">#REF!</definedName>
    <definedName name="IDAr" localSheetId="9">#REF!</definedName>
    <definedName name="IDAr">#REF!</definedName>
    <definedName name="IESS" localSheetId="2">#REF!</definedName>
    <definedName name="IESS" localSheetId="3">#REF!</definedName>
    <definedName name="IESS" localSheetId="4">#REF!</definedName>
    <definedName name="IESS" localSheetId="9">#REF!</definedName>
    <definedName name="IESS">#REF!</definedName>
    <definedName name="Ifad">[27]CIRRs!$C$65</definedName>
    <definedName name="IFEMREPRT" localSheetId="2">#REF!</definedName>
    <definedName name="IFEMREPRT" localSheetId="3">#REF!</definedName>
    <definedName name="IFEMREPRT" localSheetId="4">#REF!</definedName>
    <definedName name="IFEMREPRT" localSheetId="9">#REF!</definedName>
    <definedName name="IFEMREPRT">#REF!</definedName>
    <definedName name="ifs" localSheetId="2">[31]Zambia!#REF!</definedName>
    <definedName name="ifs" localSheetId="4">[31]Zambia!#REF!</definedName>
    <definedName name="ifs" localSheetId="9">[31]Zambia!#REF!</definedName>
    <definedName name="ifs">[31]Zambia!#REF!</definedName>
    <definedName name="II" localSheetId="2">#REF!</definedName>
    <definedName name="II" localSheetId="3">#REF!</definedName>
    <definedName name="II" localSheetId="4">#REF!</definedName>
    <definedName name="II" localSheetId="9">#REF!</definedName>
    <definedName name="II">#REF!</definedName>
    <definedName name="II.2" localSheetId="2">#REF!</definedName>
    <definedName name="II.2" localSheetId="3">#REF!</definedName>
    <definedName name="II.2" localSheetId="4">#REF!</definedName>
    <definedName name="II.2" localSheetId="9">#REF!</definedName>
    <definedName name="II.2">#REF!</definedName>
    <definedName name="III" localSheetId="2">#REF!</definedName>
    <definedName name="III" localSheetId="3">#REF!</definedName>
    <definedName name="III" localSheetId="4">#REF!</definedName>
    <definedName name="III" localSheetId="9">#REF!</definedName>
    <definedName name="III">#REF!</definedName>
    <definedName name="iii.15a">#REF!</definedName>
    <definedName name="IM">#REF!</definedName>
    <definedName name="ima">#REF!</definedName>
    <definedName name="IMF">#REF!</definedName>
    <definedName name="IMFtable">#REF!</definedName>
    <definedName name="impact">[87]Impact!$A$60:$AQ$81</definedName>
    <definedName name="IMPORTS">[34]T1!#REF!</definedName>
    <definedName name="INBP" localSheetId="2">#REF!</definedName>
    <definedName name="INBP" localSheetId="3">#REF!</definedName>
    <definedName name="INBP" localSheetId="4">#REF!</definedName>
    <definedName name="INBP" localSheetId="9">#REF!</definedName>
    <definedName name="INBP">#REF!</definedName>
    <definedName name="INBS" localSheetId="2">#REF!</definedName>
    <definedName name="INBS" localSheetId="3">#REF!</definedName>
    <definedName name="INBS" localSheetId="4">#REF!</definedName>
    <definedName name="INBS" localSheetId="9">#REF!</definedName>
    <definedName name="INBS">#REF!</definedName>
    <definedName name="INCPI" localSheetId="2">#REF!</definedName>
    <definedName name="INCPI" localSheetId="3">#REF!</definedName>
    <definedName name="INCPI" localSheetId="4">#REF!</definedName>
    <definedName name="INCPI" localSheetId="9">#REF!</definedName>
    <definedName name="INCPI">#REF!</definedName>
    <definedName name="ind">#REF!</definedName>
    <definedName name="indicator">#REF!</definedName>
    <definedName name="indigo" localSheetId="1">Background!indigo</definedName>
    <definedName name="indigo" localSheetId="2">'Instructions '!indigo</definedName>
    <definedName name="indigo" localSheetId="3">'Page 1'!indigo</definedName>
    <definedName name="indigo" localSheetId="4">'Page 2'!indigo</definedName>
    <definedName name="indigo" localSheetId="9">'Page 7'!indigo</definedName>
    <definedName name="indigo">[0]!indigo</definedName>
    <definedName name="INDINT" localSheetId="2">#REF!</definedName>
    <definedName name="INDINT" localSheetId="3">#REF!</definedName>
    <definedName name="INDINT" localSheetId="4">#REF!</definedName>
    <definedName name="INDINT" localSheetId="9">#REF!</definedName>
    <definedName name="INDINT">#REF!</definedName>
    <definedName name="INDS1" localSheetId="2">#REF!</definedName>
    <definedName name="INDS1" localSheetId="3">#REF!</definedName>
    <definedName name="INDS1" localSheetId="4">#REF!</definedName>
    <definedName name="INDS1" localSheetId="9">#REF!</definedName>
    <definedName name="INDS1">#REF!</definedName>
    <definedName name="INECEL" localSheetId="2">#REF!</definedName>
    <definedName name="INECEL" localSheetId="3">#REF!</definedName>
    <definedName name="INECEL" localSheetId="4">#REF!</definedName>
    <definedName name="INECEL" localSheetId="9">#REF!</definedName>
    <definedName name="INECEL">#REF!</definedName>
    <definedName name="INEXR">#REF!</definedName>
    <definedName name="INFISC1">#REF!</definedName>
    <definedName name="INFISC2">#REF!</definedName>
    <definedName name="info">'[88]WETA-WEO'!#REF!</definedName>
    <definedName name="infonotes" localSheetId="2">#REF!</definedName>
    <definedName name="infonotes" localSheetId="3">#REF!</definedName>
    <definedName name="infonotes" localSheetId="4">#REF!</definedName>
    <definedName name="infonotes" localSheetId="9">#REF!</definedName>
    <definedName name="infonotes">#REF!</definedName>
    <definedName name="InHUB">[10]InHUB!$G$4:$U$9</definedName>
    <definedName name="INMN" localSheetId="2">#REF!</definedName>
    <definedName name="INMN" localSheetId="3">#REF!</definedName>
    <definedName name="INMN" localSheetId="4">#REF!</definedName>
    <definedName name="INMN" localSheetId="9">#REF!</definedName>
    <definedName name="INMN">#REF!</definedName>
    <definedName name="INP" localSheetId="2">#REF!</definedName>
    <definedName name="INP" localSheetId="3">#REF!</definedName>
    <definedName name="INP" localSheetId="4">#REF!</definedName>
    <definedName name="INP" localSheetId="9">#REF!</definedName>
    <definedName name="INP">#REF!</definedName>
    <definedName name="INPROJ" localSheetId="2">#REF!</definedName>
    <definedName name="INPROJ" localSheetId="3">#REF!</definedName>
    <definedName name="INPROJ" localSheetId="4">#REF!</definedName>
    <definedName name="INPROJ" localSheetId="9">#REF!</definedName>
    <definedName name="INPROJ">#REF!</definedName>
    <definedName name="INPUT_2" localSheetId="2">[14]Input!#REF!</definedName>
    <definedName name="INPUT_2" localSheetId="3">[14]Input!#REF!</definedName>
    <definedName name="INPUT_2" localSheetId="4">[14]Input!#REF!</definedName>
    <definedName name="INPUT_2" localSheetId="9">[14]Input!#REF!</definedName>
    <definedName name="INPUT_2">[14]Input!#REF!</definedName>
    <definedName name="INPUT_4" localSheetId="2">[14]Input!#REF!</definedName>
    <definedName name="INPUT_4" localSheetId="3">[14]Input!#REF!</definedName>
    <definedName name="INPUT_4" localSheetId="4">[14]Input!#REF!</definedName>
    <definedName name="INPUT_4" localSheetId="9">[14]Input!#REF!</definedName>
    <definedName name="INPUT_4">[14]Input!#REF!</definedName>
    <definedName name="Int" localSheetId="2">#REF!</definedName>
    <definedName name="Int" localSheetId="3">#REF!</definedName>
    <definedName name="Int" localSheetId="4">#REF!</definedName>
    <definedName name="Int" localSheetId="9">#REF!</definedName>
    <definedName name="Int">#REF!</definedName>
    <definedName name="interest">[89]depoStats!$B$2:$H$50</definedName>
    <definedName name="Interest_IDA">[60]NPV!$B$27</definedName>
    <definedName name="Interest_IDA1" localSheetId="2">#REF!</definedName>
    <definedName name="Interest_IDA1" localSheetId="3">#REF!</definedName>
    <definedName name="Interest_IDA1" localSheetId="4">#REF!</definedName>
    <definedName name="Interest_IDA1" localSheetId="9">#REF!</definedName>
    <definedName name="Interest_IDA1">#REF!</definedName>
    <definedName name="Interest_NC" localSheetId="2">[60]NPV!#REF!</definedName>
    <definedName name="Interest_NC" localSheetId="4">[60]NPV!#REF!</definedName>
    <definedName name="Interest_NC" localSheetId="9">[60]NPV!#REF!</definedName>
    <definedName name="Interest_NC">[60]NPV!#REF!</definedName>
    <definedName name="Interest_Rate" localSheetId="2">#REF!</definedName>
    <definedName name="Interest_Rate" localSheetId="3">#REF!</definedName>
    <definedName name="Interest_Rate" localSheetId="4">#REF!</definedName>
    <definedName name="Interest_Rate" localSheetId="9">#REF!</definedName>
    <definedName name="Interest_Rate">#REF!</definedName>
    <definedName name="INTERESTLOAN">[45]Loanstats!$C$3:$I$36</definedName>
    <definedName name="InterestRate" localSheetId="2">#REF!</definedName>
    <definedName name="InterestRate" localSheetId="3">#REF!</definedName>
    <definedName name="InterestRate" localSheetId="4">#REF!</definedName>
    <definedName name="InterestRate" localSheetId="9">#REF!</definedName>
    <definedName name="InterestRate">#REF!</definedName>
    <definedName name="inthalf">[90]Sheet4!$C$58:$G$112</definedName>
    <definedName name="INTM" localSheetId="2">#REF!</definedName>
    <definedName name="INTM" localSheetId="3">#REF!</definedName>
    <definedName name="INTM" localSheetId="4">#REF!</definedName>
    <definedName name="INTM" localSheetId="9">#REF!</definedName>
    <definedName name="INTM">#REF!</definedName>
    <definedName name="INTX" localSheetId="2">#REF!</definedName>
    <definedName name="INTX" localSheetId="3">#REF!</definedName>
    <definedName name="INTX" localSheetId="4">#REF!</definedName>
    <definedName name="INTX" localSheetId="9">#REF!</definedName>
    <definedName name="INTX">#REF!</definedName>
    <definedName name="INVESTEC" localSheetId="2">#REF!</definedName>
    <definedName name="INVESTEC" localSheetId="3">#REF!</definedName>
    <definedName name="INVESTEC" localSheetId="4">#REF!</definedName>
    <definedName name="INVESTEC" localSheetId="9">#REF!</definedName>
    <definedName name="INVESTEC">#REF!</definedName>
    <definedName name="IOIB">#REF!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D">#REF!</definedName>
    <definedName name="IsDB">[27]CIRRs!$C$68</definedName>
    <definedName name="Item">'[71]003+ Review'!$C$79:$C$175</definedName>
    <definedName name="ITL">[27]CIRRs!$C$94</definedName>
    <definedName name="IV" localSheetId="2">#REF!</definedName>
    <definedName name="IV" localSheetId="3">#REF!</definedName>
    <definedName name="IV" localSheetId="4">#REF!</definedName>
    <definedName name="IV" localSheetId="9">#REF!</definedName>
    <definedName name="IV">#REF!</definedName>
    <definedName name="iva" localSheetId="2">'[25]10'!#REF!</definedName>
    <definedName name="iva" localSheetId="4">'[25]10'!#REF!</definedName>
    <definedName name="iva" localSheetId="9">'[25]10'!#REF!</definedName>
    <definedName name="iva">'[25]10'!#REF!</definedName>
    <definedName name="iyuhioyuhouj" localSheetId="2">'[24]10'!#REF!</definedName>
    <definedName name="iyuhioyuhouj" localSheetId="4">'[24]10'!#REF!</definedName>
    <definedName name="iyuhioyuhouj" localSheetId="9">'[24]10'!#REF!</definedName>
    <definedName name="iyuhioyuhouj">'[24]10'!#REF!</definedName>
    <definedName name="Jan_50" localSheetId="2">#REF!</definedName>
    <definedName name="Jan_50" localSheetId="3">#REF!</definedName>
    <definedName name="Jan_50" localSheetId="4">#REF!</definedName>
    <definedName name="Jan_50" localSheetId="9">#REF!</definedName>
    <definedName name="Jan_50">#REF!</definedName>
    <definedName name="Jan_51" localSheetId="2">#REF!</definedName>
    <definedName name="Jan_51" localSheetId="3">#REF!</definedName>
    <definedName name="Jan_51" localSheetId="4">#REF!</definedName>
    <definedName name="Jan_51" localSheetId="9">#REF!</definedName>
    <definedName name="Jan_51">#REF!</definedName>
    <definedName name="Jan_52" localSheetId="2">#REF!</definedName>
    <definedName name="Jan_52" localSheetId="3">#REF!</definedName>
    <definedName name="Jan_52" localSheetId="4">#REF!</definedName>
    <definedName name="Jan_52" localSheetId="9">#REF!</definedName>
    <definedName name="Jan_52">#REF!</definedName>
    <definedName name="Jan_53">#REF!</definedName>
    <definedName name="Jan_54">#REF!</definedName>
    <definedName name="Jan_55">#REF!</definedName>
    <definedName name="Jan_56">#REF!</definedName>
    <definedName name="Jan_57">#REF!</definedName>
    <definedName name="Jan_58">#REF!</definedName>
    <definedName name="Jan_59">#REF!</definedName>
    <definedName name="Jan_60">#REF!</definedName>
    <definedName name="Jan_61">#REF!</definedName>
    <definedName name="Jan_62">#REF!</definedName>
    <definedName name="Jan_63">#REF!</definedName>
    <definedName name="Jan_64">#REF!</definedName>
    <definedName name="Jan_65">#REF!</definedName>
    <definedName name="Jan_66">#REF!</definedName>
    <definedName name="Jan_67">#REF!</definedName>
    <definedName name="Jan_68">#REF!</definedName>
    <definedName name="Jan_69">#REF!</definedName>
    <definedName name="Jan_70">#REF!</definedName>
    <definedName name="Jan_71">#REF!</definedName>
    <definedName name="Jan_72">#REF!</definedName>
    <definedName name="Jan_73">#REF!</definedName>
    <definedName name="Jan_74">#REF!</definedName>
    <definedName name="Jan_75">#REF!</definedName>
    <definedName name="Jan_76">#REF!</definedName>
    <definedName name="Jan_77">#REF!</definedName>
    <definedName name="Jan_78">#REF!</definedName>
    <definedName name="Jan_79">#REF!</definedName>
    <definedName name="Jan_80">#REF!</definedName>
    <definedName name="Jan_81">#REF!</definedName>
    <definedName name="Jan_82">#REF!</definedName>
    <definedName name="Jan_83">#REF!</definedName>
    <definedName name="Jan_84">#REF!</definedName>
    <definedName name="Jan_85">#REF!</definedName>
    <definedName name="Jan_86">#REF!</definedName>
    <definedName name="Jan_87">#REF!</definedName>
    <definedName name="Jan_88">#REF!</definedName>
    <definedName name="Jan_89">#REF!</definedName>
    <definedName name="Jan_90">#REF!</definedName>
    <definedName name="Jan_91">#REF!</definedName>
    <definedName name="Jan_92">#REF!</definedName>
    <definedName name="Jan_93">#REF!</definedName>
    <definedName name="Jan_94">#REF!</definedName>
    <definedName name="Jan_95">#REF!</definedName>
    <definedName name="Jan_96">#REF!</definedName>
    <definedName name="Jan_97">#REF!</definedName>
    <definedName name="Jan_98">#REF!</definedName>
    <definedName name="Jan_99">#REF!</definedName>
    <definedName name="Japanese">[73]cirr_series!$N$102:$N$107</definedName>
    <definedName name="jj" localSheetId="2">#REF!</definedName>
    <definedName name="jj" localSheetId="3">#REF!</definedName>
    <definedName name="jj" localSheetId="4">#REF!</definedName>
    <definedName name="jj" localSheetId="9">#REF!</definedName>
    <definedName name="jj">#REF!</definedName>
    <definedName name="jjj" localSheetId="2" hidden="1">[91]M!#REF!</definedName>
    <definedName name="jjj" localSheetId="3" hidden="1">[91]M!#REF!</definedName>
    <definedName name="jjj" localSheetId="4" hidden="1">[91]M!#REF!</definedName>
    <definedName name="jjj" localSheetId="9" hidden="1">[91]M!#REF!</definedName>
    <definedName name="jjj" hidden="1">[91]M!#REF!</definedName>
    <definedName name="jjjjjj" localSheetId="2" hidden="1">'[78]J(Priv.Cap)'!#REF!</definedName>
    <definedName name="jjjjjj" localSheetId="3" hidden="1">'[78]J(Priv.Cap)'!#REF!</definedName>
    <definedName name="jjjjjj" localSheetId="9" hidden="1">'[78]J(Priv.Cap)'!#REF!</definedName>
    <definedName name="jjjjjj" hidden="1">'[78]J(Priv.Cap)'!#REF!</definedName>
    <definedName name="jjjjjjjjjjjjjjjjjjjjjj" localSheetId="2">#REF!</definedName>
    <definedName name="jjjjjjjjjjjjjjjjjjjjjj" localSheetId="3">#REF!</definedName>
    <definedName name="jjjjjjjjjjjjjjjjjjjjjj" localSheetId="4">#REF!</definedName>
    <definedName name="jjjjjjjjjjjjjjjjjjjjjj" localSheetId="9">#REF!</definedName>
    <definedName name="jjjjjjjjjjjjjjjjjjjjjj">#REF!</definedName>
    <definedName name="jkl" localSheetId="2">'[92]10'!#REF!</definedName>
    <definedName name="jkl" localSheetId="3">'[92]10'!#REF!</definedName>
    <definedName name="jkl" localSheetId="9">'[92]10'!#REF!</definedName>
    <definedName name="jkl">'[92]10'!#REF!</definedName>
    <definedName name="jkujkyuj" localSheetId="2">#REF!</definedName>
    <definedName name="jkujkyuj" localSheetId="3">#REF!</definedName>
    <definedName name="jkujkyuj" localSheetId="4">#REF!</definedName>
    <definedName name="jkujkyuj" localSheetId="9">#REF!</definedName>
    <definedName name="jkujkyuj">#REF!</definedName>
    <definedName name="JPY">[27]CIRRs!$C$95</definedName>
    <definedName name="JR_PAGE_ANCHOR_0_1" localSheetId="2">#REF!</definedName>
    <definedName name="JR_PAGE_ANCHOR_0_1" localSheetId="3">#REF!</definedName>
    <definedName name="JR_PAGE_ANCHOR_0_1" localSheetId="4">#REF!</definedName>
    <definedName name="JR_PAGE_ANCHOR_0_1" localSheetId="9">#REF!</definedName>
    <definedName name="JR_PAGE_ANCHOR_0_1">#REF!</definedName>
    <definedName name="js" localSheetId="1" hidden="1">{#N/A,#N/A,TRUE,"Table1USD";#N/A,#N/A,TRUE,"Table1GBP"}</definedName>
    <definedName name="js" localSheetId="2" hidden="1">{#N/A,#N/A,TRUE,"Table1USD";#N/A,#N/A,TRUE,"Table1GBP"}</definedName>
    <definedName name="js" localSheetId="3" hidden="1">{#N/A,#N/A,TRUE,"Table1USD";#N/A,#N/A,TRUE,"Table1GBP"}</definedName>
    <definedName name="js" localSheetId="4" hidden="1">{#N/A,#N/A,TRUE,"Table1USD";#N/A,#N/A,TRUE,"Table1GBP"}</definedName>
    <definedName name="js" localSheetId="9" hidden="1">{#N/A,#N/A,TRUE,"Table1USD";#N/A,#N/A,TRUE,"Table1GBP"}</definedName>
    <definedName name="js" hidden="1">{#N/A,#N/A,TRUE,"Table1USD";#N/A,#N/A,TRUE,"Table1GBP"}</definedName>
    <definedName name="juguig">#REF!</definedName>
    <definedName name="juhu">#REF!</definedName>
    <definedName name="Jul_50">#REF!</definedName>
    <definedName name="Jul_51">#REF!</definedName>
    <definedName name="Jul_52">#REF!</definedName>
    <definedName name="Jul_53">#REF!</definedName>
    <definedName name="Jul_54">#REF!</definedName>
    <definedName name="Jul_55">#REF!</definedName>
    <definedName name="Jul_56">#REF!</definedName>
    <definedName name="Jul_57">#REF!</definedName>
    <definedName name="Jul_58">#REF!</definedName>
    <definedName name="Jul_59">#REF!</definedName>
    <definedName name="Jul_60">#REF!</definedName>
    <definedName name="Jul_61">#REF!</definedName>
    <definedName name="Jul_62">#REF!</definedName>
    <definedName name="Jul_63">#REF!</definedName>
    <definedName name="Jul_64">#REF!</definedName>
    <definedName name="Jul_65">#REF!</definedName>
    <definedName name="Jul_66">#REF!</definedName>
    <definedName name="Jul_67">#REF!</definedName>
    <definedName name="Jul_68">#REF!</definedName>
    <definedName name="Jul_69">#REF!</definedName>
    <definedName name="Jul_70">#REF!</definedName>
    <definedName name="Jul_71">#REF!</definedName>
    <definedName name="Jul_72">#REF!</definedName>
    <definedName name="Jul_73">#REF!</definedName>
    <definedName name="Jul_74">#REF!</definedName>
    <definedName name="Jul_75">#REF!</definedName>
    <definedName name="Jul_76">#REF!</definedName>
    <definedName name="Jul_77">#REF!</definedName>
    <definedName name="Jul_78">#REF!</definedName>
    <definedName name="Jul_79">#REF!</definedName>
    <definedName name="Jul_80">#REF!</definedName>
    <definedName name="Jul_81">#REF!</definedName>
    <definedName name="Jul_82">#REF!</definedName>
    <definedName name="Jul_83">#REF!</definedName>
    <definedName name="Jul_84">#REF!</definedName>
    <definedName name="Jul_85">#REF!</definedName>
    <definedName name="Jul_86">#REF!</definedName>
    <definedName name="Jul_87">#REF!</definedName>
    <definedName name="Jul_88">#REF!</definedName>
    <definedName name="Jul_89">#REF!</definedName>
    <definedName name="Jul_90">#REF!</definedName>
    <definedName name="Jul_91">#REF!</definedName>
    <definedName name="Jul_92">#REF!</definedName>
    <definedName name="Jul_93">#REF!</definedName>
    <definedName name="Jul_94">#REF!</definedName>
    <definedName name="Jul_95">#REF!</definedName>
    <definedName name="Jul_96">#REF!</definedName>
    <definedName name="Jul_97">#REF!</definedName>
    <definedName name="Jul_98">#REF!</definedName>
    <definedName name="Jul_99">#REF!</definedName>
    <definedName name="Jun_50">#REF!</definedName>
    <definedName name="Jun_51">#REF!</definedName>
    <definedName name="Jun_52">#REF!</definedName>
    <definedName name="Jun_53">#REF!</definedName>
    <definedName name="Jun_54">#REF!</definedName>
    <definedName name="Jun_55">#REF!</definedName>
    <definedName name="Jun_56">#REF!</definedName>
    <definedName name="Jun_57">#REF!</definedName>
    <definedName name="Jun_58">#REF!</definedName>
    <definedName name="Jun_59">#REF!</definedName>
    <definedName name="Jun_60">#REF!</definedName>
    <definedName name="Jun_61">#REF!</definedName>
    <definedName name="Jun_62">#REF!</definedName>
    <definedName name="Jun_63">#REF!</definedName>
    <definedName name="Jun_64">#REF!</definedName>
    <definedName name="Jun_65">#REF!</definedName>
    <definedName name="Jun_66">#REF!</definedName>
    <definedName name="Jun_67">#REF!</definedName>
    <definedName name="Jun_68">#REF!</definedName>
    <definedName name="Jun_69">#REF!</definedName>
    <definedName name="Jun_70">#REF!</definedName>
    <definedName name="Jun_71">#REF!</definedName>
    <definedName name="Jun_72">#REF!</definedName>
    <definedName name="Jun_73">#REF!</definedName>
    <definedName name="Jun_74">#REF!</definedName>
    <definedName name="Jun_75">#REF!</definedName>
    <definedName name="Jun_76">#REF!</definedName>
    <definedName name="Jun_77">#REF!</definedName>
    <definedName name="Jun_78">#REF!</definedName>
    <definedName name="Jun_79">#REF!</definedName>
    <definedName name="Jun_80">#REF!</definedName>
    <definedName name="Jun_81">#REF!</definedName>
    <definedName name="Jun_82">#REF!</definedName>
    <definedName name="Jun_83">#REF!</definedName>
    <definedName name="Jun_84">#REF!</definedName>
    <definedName name="Jun_85">#REF!</definedName>
    <definedName name="Jun_86">#REF!</definedName>
    <definedName name="Jun_87">#REF!</definedName>
    <definedName name="Jun_88">#REF!</definedName>
    <definedName name="Jun_89">#REF!</definedName>
    <definedName name="Jun_90">#REF!</definedName>
    <definedName name="Jun_91">#REF!</definedName>
    <definedName name="Jun_92">#REF!</definedName>
    <definedName name="Jun_93">#REF!</definedName>
    <definedName name="Jun_94">#REF!</definedName>
    <definedName name="Jun_95">#REF!</definedName>
    <definedName name="Jun_96">#REF!</definedName>
    <definedName name="Jun_97">#REF!</definedName>
    <definedName name="Jun_98">#REF!</definedName>
    <definedName name="Jun_99">#REF!</definedName>
    <definedName name="K">#REF!</definedName>
    <definedName name="KDSE">#REF!</definedName>
    <definedName name="KDSF">#REF!</definedName>
    <definedName name="KEY">'[93]Old Table'!$A$1:$AB$51</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9" hidden="1">{"Tab1",#N/A,FALSE,"P";"Tab2",#N/A,FALSE,"P"}</definedName>
    <definedName name="kk" hidden="1">{"Tab1",#N/A,FALSE,"P";"Tab2",#N/A,FALSE,"P"}</definedName>
    <definedName name="kkk" localSheetId="1" hidden="1">{"WEO",#N/A,FALSE,"Data";"PRI",#N/A,FALSE,"Data";"QUA",#N/A,FALSE,"Data"}</definedName>
    <definedName name="kkk" localSheetId="2" hidden="1">{"WEO",#N/A,FALSE,"Data";"PRI",#N/A,FALSE,"Data";"QUA",#N/A,FALSE,"Data"}</definedName>
    <definedName name="kkk" localSheetId="3" hidden="1">{"WEO",#N/A,FALSE,"Data";"PRI",#N/A,FALSE,"Data";"QUA",#N/A,FALSE,"Data"}</definedName>
    <definedName name="kkk" localSheetId="4" hidden="1">{"WEO",#N/A,FALSE,"Data";"PRI",#N/A,FALSE,"Data";"QUA",#N/A,FALSE,"Data"}</definedName>
    <definedName name="kkk" localSheetId="9" hidden="1">{"WEO",#N/A,FALSE,"Data";"PRI",#N/A,FALSE,"Data";"QUA",#N/A,FALSE,"Data"}</definedName>
    <definedName name="kkk" hidden="1">{"WEO",#N/A,FALSE,"Data";"PRI",#N/A,FALSE,"Data";"QUA",#N/A,FALSE,"Data"}</definedName>
    <definedName name="kkkk" hidden="1">[94]M!#REF!</definedName>
    <definedName name="KR">'[24]10'!#REF!</definedName>
    <definedName name="KRISHAY">'[24]10'!#REF!</definedName>
    <definedName name="KRR">'[24]10'!#REF!</definedName>
    <definedName name="KWD" localSheetId="2">#REF!</definedName>
    <definedName name="KWD" localSheetId="3">#REF!</definedName>
    <definedName name="KWD" localSheetId="4">#REF!</definedName>
    <definedName name="KWD" localSheetId="9">#REF!</definedName>
    <definedName name="KWD">#REF!</definedName>
    <definedName name="L" localSheetId="2">#REF!</definedName>
    <definedName name="L" localSheetId="3">#REF!</definedName>
    <definedName name="L" localSheetId="4">#REF!</definedName>
    <definedName name="L" localSheetId="9">#REF!</definedName>
    <definedName name="L">#REF!</definedName>
    <definedName name="last_EFF" localSheetId="2">#REF!</definedName>
    <definedName name="last_EFF" localSheetId="3">#REF!</definedName>
    <definedName name="last_EFF" localSheetId="4">#REF!</definedName>
    <definedName name="last_EFF" localSheetId="9">#REF!</definedName>
    <definedName name="last_EFF">#REF!</definedName>
    <definedName name="last_PRGF">#REF!</definedName>
    <definedName name="Last_Row" localSheetId="1">IF(Background!Values_Entered,Header_Row+Background!Number_of_Payments,Header_Row)</definedName>
    <definedName name="Last_Row" localSheetId="2">IF('Instructions '!Values_Entered,Header_Row+'Instructions '!Number_of_Payments,Header_Row)</definedName>
    <definedName name="Last_Row" localSheetId="3">IF('Page 1'!Values_Entered,Header_Row+'Page 1'!Number_of_Payments,Header_Row)</definedName>
    <definedName name="Last_Row" localSheetId="4">IF('Page 2'!Values_Entered,Header_Row+'Page 2'!Number_of_Payments,Header_Row)</definedName>
    <definedName name="Last_Row" localSheetId="9">IF('Page 7'!Values_Entered,Header_Row+'Page 7'!Number_of_Payments,Header_Row)</definedName>
    <definedName name="Last_Row">IF(Values_Entered,Header_Row+Number_of_Payments,Header_Row)</definedName>
    <definedName name="last_STBY" localSheetId="2">#REF!</definedName>
    <definedName name="last_STBY" localSheetId="3">#REF!</definedName>
    <definedName name="last_STBY" localSheetId="4">#REF!</definedName>
    <definedName name="last_STBY" localSheetId="9">#REF!</definedName>
    <definedName name="last_STBY">#REF!</definedName>
    <definedName name="latest1998" localSheetId="2">#REF!</definedName>
    <definedName name="latest1998" localSheetId="3">#REF!</definedName>
    <definedName name="latest1998" localSheetId="4">#REF!</definedName>
    <definedName name="latest1998" localSheetId="9">#REF!</definedName>
    <definedName name="latest1998">#REF!</definedName>
    <definedName name="LE" localSheetId="2">#REF!</definedName>
    <definedName name="LE" localSheetId="3">#REF!</definedName>
    <definedName name="LE" localSheetId="4">#REF!</definedName>
    <definedName name="LE" localSheetId="9">#REF!</definedName>
    <definedName name="LE">#REF!</definedName>
    <definedName name="LEGC">#REF!</definedName>
    <definedName name="LINES">#REF!</definedName>
    <definedName name="Liquid_liabilities">#REF!</definedName>
    <definedName name="Liquidity_ratio">#REF!</definedName>
    <definedName name="LIST">[84]List!$A$11:$E$963</definedName>
    <definedName name="lita" localSheetId="1">Background!lita</definedName>
    <definedName name="lita" localSheetId="2">'Instructions '!lita</definedName>
    <definedName name="lita" localSheetId="3">'Page 1'!lita</definedName>
    <definedName name="lita" localSheetId="4">'Page 2'!lita</definedName>
    <definedName name="lita" localSheetId="9">'Page 7'!lita</definedName>
    <definedName name="lita">[0]!lita</definedName>
    <definedName name="lj" localSheetId="2">'[92]10'!#REF!</definedName>
    <definedName name="lj" localSheetId="3">'[92]10'!#REF!</definedName>
    <definedName name="lj" localSheetId="4">'[92]10'!#REF!</definedName>
    <definedName name="lj" localSheetId="9">'[92]10'!#REF!</definedName>
    <definedName name="lj">'[92]10'!#REF!</definedName>
    <definedName name="ll" localSheetId="2">#REF!</definedName>
    <definedName name="ll" localSheetId="3">#REF!</definedName>
    <definedName name="ll" localSheetId="4">#REF!</definedName>
    <definedName name="ll" localSheetId="9">#REF!</definedName>
    <definedName name="ll">#REF!</definedName>
    <definedName name="LLL" localSheetId="2">'[24]10'!#REF!</definedName>
    <definedName name="LLL" localSheetId="3">'[24]10'!#REF!</definedName>
    <definedName name="LLL" localSheetId="4">'[24]10'!#REF!</definedName>
    <definedName name="LLL" localSheetId="9">'[24]10'!#REF!</definedName>
    <definedName name="LLL">'[24]10'!#REF!</definedName>
    <definedName name="llll" localSheetId="2" hidden="1">[91]M!#REF!</definedName>
    <definedName name="llll" localSheetId="3" hidden="1">[91]M!#REF!</definedName>
    <definedName name="llll" localSheetId="4" hidden="1">[91]M!#REF!</definedName>
    <definedName name="llll" localSheetId="9" hidden="1">[91]M!#REF!</definedName>
    <definedName name="llll" hidden="1">[91]M!#REF!</definedName>
    <definedName name="llllllllllllllllllllllllllllllllllll" localSheetId="2">#REF!</definedName>
    <definedName name="llllllllllllllllllllllllllllllllllll" localSheetId="3">#REF!</definedName>
    <definedName name="llllllllllllllllllllllllllllllllllll" localSheetId="4">#REF!</definedName>
    <definedName name="llllllllllllllllllllllllllllllllllll" localSheetId="9">#REF!</definedName>
    <definedName name="llllllllllllllllllllllllllllllllllll">#REF!</definedName>
    <definedName name="loan">[45]Loan!$Q$15:$Q$127</definedName>
    <definedName name="Loan_Amount" localSheetId="2">#REF!</definedName>
    <definedName name="Loan_Amount" localSheetId="3">#REF!</definedName>
    <definedName name="Loan_Amount" localSheetId="4">#REF!</definedName>
    <definedName name="Loan_Amount" localSheetId="9">#REF!</definedName>
    <definedName name="Loan_Amount">#REF!</definedName>
    <definedName name="Loan_Start" localSheetId="2">#REF!</definedName>
    <definedName name="Loan_Start" localSheetId="3">#REF!</definedName>
    <definedName name="Loan_Start" localSheetId="4">#REF!</definedName>
    <definedName name="Loan_Start" localSheetId="9">#REF!</definedName>
    <definedName name="Loan_Start">#REF!</definedName>
    <definedName name="Loan_Years" localSheetId="2">#REF!</definedName>
    <definedName name="Loan_Years" localSheetId="3">#REF!</definedName>
    <definedName name="Loan_Years" localSheetId="4">#REF!</definedName>
    <definedName name="Loan_Years" localSheetId="9">#REF!</definedName>
    <definedName name="Loan_Years">#REF!</definedName>
    <definedName name="Location">#REF!</definedName>
    <definedName name="LP">#REF!</definedName>
    <definedName name="LTBOP.SR">#REF!</definedName>
    <definedName name="LTcirr">#REF!</definedName>
    <definedName name="LTr">#REF!</definedName>
    <definedName name="LUR">#N/A</definedName>
    <definedName name="Lyon">[15]C!$O$1</definedName>
    <definedName name="M">#REF!</definedName>
    <definedName name="M_S">#REF!</definedName>
    <definedName name="MACRO">#REF!</definedName>
    <definedName name="MACRO_ASSUMP_2006">#REF!</definedName>
    <definedName name="Malaysia">#REF!</definedName>
    <definedName name="Mar_50">#REF!</definedName>
    <definedName name="Mar_51">#REF!</definedName>
    <definedName name="Mar_52">#REF!</definedName>
    <definedName name="Mar_53">#REF!</definedName>
    <definedName name="Mar_54">#REF!</definedName>
    <definedName name="Mar_55">#REF!</definedName>
    <definedName name="Mar_56">#REF!</definedName>
    <definedName name="Mar_57">#REF!</definedName>
    <definedName name="Mar_58">#REF!</definedName>
    <definedName name="Mar_59">#REF!</definedName>
    <definedName name="Mar_60">#REF!</definedName>
    <definedName name="Mar_61">#REF!</definedName>
    <definedName name="Mar_62">#REF!</definedName>
    <definedName name="Mar_63">#REF!</definedName>
    <definedName name="Mar_64">#REF!</definedName>
    <definedName name="Mar_65">#REF!</definedName>
    <definedName name="Mar_66">#REF!</definedName>
    <definedName name="Mar_67">#REF!</definedName>
    <definedName name="Mar_68">#REF!</definedName>
    <definedName name="Mar_69">#REF!</definedName>
    <definedName name="Mar_70">#REF!</definedName>
    <definedName name="Mar_71">#REF!</definedName>
    <definedName name="Mar_72">#REF!</definedName>
    <definedName name="Mar_73">#REF!</definedName>
    <definedName name="Mar_74">#REF!</definedName>
    <definedName name="Mar_75">#REF!</definedName>
    <definedName name="Mar_76">#REF!</definedName>
    <definedName name="Mar_77">#REF!</definedName>
    <definedName name="Mar_78">#REF!</definedName>
    <definedName name="Mar_79">#REF!</definedName>
    <definedName name="Mar_80">#REF!</definedName>
    <definedName name="Mar_81">#REF!</definedName>
    <definedName name="Mar_82">#REF!</definedName>
    <definedName name="Mar_83">#REF!</definedName>
    <definedName name="Mar_84">#REF!</definedName>
    <definedName name="Mar_85">#REF!</definedName>
    <definedName name="Mar_86">#REF!</definedName>
    <definedName name="Mar_87">#REF!</definedName>
    <definedName name="Mar_88">#REF!</definedName>
    <definedName name="Mar_89">#REF!</definedName>
    <definedName name="Mar_90">#REF!</definedName>
    <definedName name="Mar_91">#REF!</definedName>
    <definedName name="Mar_92">#REF!</definedName>
    <definedName name="Mar_93">#REF!</definedName>
    <definedName name="Mar_94">#REF!</definedName>
    <definedName name="Mar_95">#REF!</definedName>
    <definedName name="Mar_96">#REF!</definedName>
    <definedName name="Mar_97">#REF!</definedName>
    <definedName name="Mar_98">#REF!</definedName>
    <definedName name="Mar_99">#REF!</definedName>
    <definedName name="Maturity_IDA">[60]NPV!$B$26</definedName>
    <definedName name="Maturity_IDA1" localSheetId="2">#REF!</definedName>
    <definedName name="Maturity_IDA1" localSheetId="3">#REF!</definedName>
    <definedName name="Maturity_IDA1" localSheetId="4">#REF!</definedName>
    <definedName name="Maturity_IDA1" localSheetId="9">#REF!</definedName>
    <definedName name="Maturity_IDA1">#REF!</definedName>
    <definedName name="Maturity_NC" localSheetId="2">[60]NPV!#REF!</definedName>
    <definedName name="Maturity_NC" localSheetId="4">[60]NPV!#REF!</definedName>
    <definedName name="Maturity_NC" localSheetId="9">[60]NPV!#REF!</definedName>
    <definedName name="Maturity_NC">[60]NPV!#REF!</definedName>
    <definedName name="May_50" localSheetId="2">#REF!</definedName>
    <definedName name="May_50" localSheetId="3">#REF!</definedName>
    <definedName name="May_50" localSheetId="4">#REF!</definedName>
    <definedName name="May_50" localSheetId="9">#REF!</definedName>
    <definedName name="May_50">#REF!</definedName>
    <definedName name="May_51" localSheetId="2">#REF!</definedName>
    <definedName name="May_51" localSheetId="3">#REF!</definedName>
    <definedName name="May_51" localSheetId="4">#REF!</definedName>
    <definedName name="May_51" localSheetId="9">#REF!</definedName>
    <definedName name="May_51">#REF!</definedName>
    <definedName name="May_52" localSheetId="2">#REF!</definedName>
    <definedName name="May_52" localSheetId="3">#REF!</definedName>
    <definedName name="May_52" localSheetId="4">#REF!</definedName>
    <definedName name="May_52" localSheetId="9">#REF!</definedName>
    <definedName name="May_52">#REF!</definedName>
    <definedName name="May_53">#REF!</definedName>
    <definedName name="May_54">#REF!</definedName>
    <definedName name="May_55">#REF!</definedName>
    <definedName name="May_56">#REF!</definedName>
    <definedName name="May_57">#REF!</definedName>
    <definedName name="May_58">#REF!</definedName>
    <definedName name="May_59">#REF!</definedName>
    <definedName name="May_60">#REF!</definedName>
    <definedName name="May_61">#REF!</definedName>
    <definedName name="May_62">#REF!</definedName>
    <definedName name="May_63">#REF!</definedName>
    <definedName name="May_64">#REF!</definedName>
    <definedName name="May_65">#REF!</definedName>
    <definedName name="May_66">#REF!</definedName>
    <definedName name="May_67">#REF!</definedName>
    <definedName name="May_68">#REF!</definedName>
    <definedName name="May_69">#REF!</definedName>
    <definedName name="May_70">#REF!</definedName>
    <definedName name="May_71">#REF!</definedName>
    <definedName name="May_72">#REF!</definedName>
    <definedName name="May_73">#REF!</definedName>
    <definedName name="May_74">#REF!</definedName>
    <definedName name="May_75">#REF!</definedName>
    <definedName name="May_76">#REF!</definedName>
    <definedName name="May_77">#REF!</definedName>
    <definedName name="May_78">#REF!</definedName>
    <definedName name="May_79">#REF!</definedName>
    <definedName name="May_80">#REF!</definedName>
    <definedName name="May_81">#REF!</definedName>
    <definedName name="May_82">#REF!</definedName>
    <definedName name="May_83">#REF!</definedName>
    <definedName name="May_84">#REF!</definedName>
    <definedName name="May_85">#REF!</definedName>
    <definedName name="May_86">#REF!</definedName>
    <definedName name="May_87">#REF!</definedName>
    <definedName name="May_88">#REF!</definedName>
    <definedName name="May_89">#REF!</definedName>
    <definedName name="May_90">#REF!</definedName>
    <definedName name="May_91">#REF!</definedName>
    <definedName name="May_92">#REF!</definedName>
    <definedName name="May_93">#REF!</definedName>
    <definedName name="May_94">#REF!</definedName>
    <definedName name="May_95">#REF!</definedName>
    <definedName name="May_96">#REF!</definedName>
    <definedName name="May_97">#REF!</definedName>
    <definedName name="May_98">#REF!</definedName>
    <definedName name="May_99">#REF!</definedName>
    <definedName name="MCB">#REF!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DLS">#REF!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ORES">#REF!</definedName>
    <definedName name="MF1.1">#REF!</definedName>
    <definedName name="MF2.1">#REF!</definedName>
    <definedName name="MFBOPINPUT">#REF!</definedName>
    <definedName name="MFISCAL">'[19]Annual Raw Data'!#REF!</definedName>
    <definedName name="mflowsa">[11]!mflowsa</definedName>
    <definedName name="mflowsq">[11]!mflowsq</definedName>
    <definedName name="mi">#REF!</definedName>
    <definedName name="MICRO">#REF!</definedName>
    <definedName name="MIDDLE">#REF!</definedName>
    <definedName name="mil">'[95]2'!#REF!</definedName>
    <definedName name="MIN" localSheetId="2">#REF!</definedName>
    <definedName name="MIN" localSheetId="3">#REF!</definedName>
    <definedName name="MIN" localSheetId="4">#REF!</definedName>
    <definedName name="MIN" localSheetId="9">#REF!</definedName>
    <definedName name="MIN">#REF!</definedName>
    <definedName name="Minimum_working_balances" localSheetId="2">#REF!</definedName>
    <definedName name="Minimum_working_balances" localSheetId="3">#REF!</definedName>
    <definedName name="Minimum_working_balances" localSheetId="4">#REF!</definedName>
    <definedName name="Minimum_working_balances" localSheetId="9">#REF!</definedName>
    <definedName name="Minimum_working_balances">#REF!</definedName>
    <definedName name="MISC3" localSheetId="2">#REF!</definedName>
    <definedName name="MISC3" localSheetId="3">#REF!</definedName>
    <definedName name="MISC3" localSheetId="4">#REF!</definedName>
    <definedName name="MISC3" localSheetId="9">#REF!</definedName>
    <definedName name="MISC3">#REF!</definedName>
    <definedName name="MISC4" localSheetId="2">[14]OUTPUT!#REF!</definedName>
    <definedName name="MISC4" localSheetId="3">[14]OUTPUT!#REF!</definedName>
    <definedName name="MISC4" localSheetId="4">[14]OUTPUT!#REF!</definedName>
    <definedName name="MISC4" localSheetId="9">[14]OUTPUT!#REF!</definedName>
    <definedName name="MISC4">[14]OUTPUT!#REF!</definedName>
    <definedName name="MK_CASHFLOW" localSheetId="2">#REF!</definedName>
    <definedName name="MK_CASHFLOW" localSheetId="3">#REF!</definedName>
    <definedName name="MK_CASHFLOW" localSheetId="4">#REF!</definedName>
    <definedName name="MK_CASHFLOW" localSheetId="9">#REF!</definedName>
    <definedName name="MK_CASHFLOW">#REF!</definedName>
    <definedName name="mm" localSheetId="2">'[24]10'!#REF!</definedName>
    <definedName name="mm" localSheetId="3">'[24]10'!#REF!</definedName>
    <definedName name="mm" localSheetId="4">'[24]10'!#REF!</definedName>
    <definedName name="mm" localSheetId="9">'[24]10'!#REF!</definedName>
    <definedName name="mm">'[24]10'!#REF!</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9" hidden="1">{"Riqfin97",#N/A,FALSE,"Tran";"Riqfinpro",#N/A,FALSE,"Tran"}</definedName>
    <definedName name="mmm" hidden="1">{"Riqfin97",#N/A,FALSE,"Tran";"Riqfinpro",#N/A,FALSE,"Tran"}</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9" hidden="1">{"Tab1",#N/A,FALSE,"P";"Tab2",#N/A,FALSE,"P"}</definedName>
    <definedName name="mmmm" hidden="1">{"Tab1",#N/A,FALSE,"P";"Tab2",#N/A,FALSE,"P"}</definedName>
    <definedName name="mmmmmmmmmmmmmmmmm">#REF!</definedName>
    <definedName name="mmmmmmmmmmmmmmmmmmmmmmmmmmmmmmmmm">#REF!</definedName>
    <definedName name="MNDATES">#REF!</definedName>
    <definedName name="Modified_by">#REF!</definedName>
    <definedName name="Modified_on">#REF!</definedName>
    <definedName name="Módulo2.completo" localSheetId="1">Background!Módulo2.completo</definedName>
    <definedName name="Módulo2.completo" localSheetId="2">'Instructions '!Módulo2.completo</definedName>
    <definedName name="Módulo2.completo" localSheetId="3">'Page 1'!Módulo2.completo</definedName>
    <definedName name="Módulo2.completo" localSheetId="4">'Page 2'!Módulo2.completo</definedName>
    <definedName name="Módulo2.completo" localSheetId="9">'Page 7'!Módulo2.completo</definedName>
    <definedName name="Módulo2.completo">[0]!Módulo2.completo</definedName>
    <definedName name="MON_SM" localSheetId="2">#REF!</definedName>
    <definedName name="MON_SM" localSheetId="3">#REF!</definedName>
    <definedName name="MON_SM" localSheetId="4">#REF!</definedName>
    <definedName name="MON_SM" localSheetId="9">#REF!</definedName>
    <definedName name="MON_SM">#REF!</definedName>
    <definedName name="MONE" localSheetId="2">#REF!</definedName>
    <definedName name="MONE" localSheetId="3">#REF!</definedName>
    <definedName name="MONE" localSheetId="4">#REF!</definedName>
    <definedName name="MONE" localSheetId="9">#REF!</definedName>
    <definedName name="MONE">#REF!</definedName>
    <definedName name="MonetarySurvey">'[10]Monetary Dev_Monthly'!$A$11:$CB$73</definedName>
    <definedName name="Money" localSheetId="2">#REF!</definedName>
    <definedName name="Money" localSheetId="3">#REF!</definedName>
    <definedName name="Money" localSheetId="4">#REF!</definedName>
    <definedName name="Money" localSheetId="9">#REF!</definedName>
    <definedName name="Money">#REF!</definedName>
    <definedName name="money_monthly_output_to_fiscal" localSheetId="2">'[43]Monthly data'!#REF!</definedName>
    <definedName name="money_monthly_output_to_fiscal" localSheetId="4">'[43]Monthly data'!#REF!</definedName>
    <definedName name="money_monthly_output_to_fiscal" localSheetId="9">'[43]Monthly data'!#REF!</definedName>
    <definedName name="money_monthly_output_to_fiscal">'[43]Monthly data'!#REF!</definedName>
    <definedName name="MONEY1A" localSheetId="2">#REF!</definedName>
    <definedName name="MONEY1A" localSheetId="3">#REF!</definedName>
    <definedName name="MONEY1A" localSheetId="4">#REF!</definedName>
    <definedName name="MONEY1A" localSheetId="9">#REF!</definedName>
    <definedName name="MONEY1A">#REF!</definedName>
    <definedName name="MONEY1Q" localSheetId="2">#REF!</definedName>
    <definedName name="MONEY1Q" localSheetId="3">#REF!</definedName>
    <definedName name="MONEY1Q" localSheetId="4">#REF!</definedName>
    <definedName name="MONEY1Q" localSheetId="9">#REF!</definedName>
    <definedName name="MONEY1Q">#REF!</definedName>
    <definedName name="MONEY2A" localSheetId="2">#REF!</definedName>
    <definedName name="MONEY2A" localSheetId="3">#REF!</definedName>
    <definedName name="MONEY2A" localSheetId="4">#REF!</definedName>
    <definedName name="MONEY2A" localSheetId="9">#REF!</definedName>
    <definedName name="MONEY2A">#REF!</definedName>
    <definedName name="MONEY2Q">#REF!</definedName>
    <definedName name="MoneySurvey">#REF!</definedName>
    <definedName name="MONEYSV">'[10]Monetary Dev_Monthly'!#REF!</definedName>
    <definedName name="MONF" localSheetId="2">#REF!</definedName>
    <definedName name="MONF" localSheetId="3">#REF!</definedName>
    <definedName name="MONF" localSheetId="4">#REF!</definedName>
    <definedName name="MONF" localSheetId="9">#REF!</definedName>
    <definedName name="MONF">#REF!</definedName>
    <definedName name="MONF_SM" localSheetId="2">#REF!</definedName>
    <definedName name="MONF_SM" localSheetId="3">#REF!</definedName>
    <definedName name="MONF_SM" localSheetId="4">#REF!</definedName>
    <definedName name="MONF_SM" localSheetId="9">#REF!</definedName>
    <definedName name="MONF_SM">#REF!</definedName>
    <definedName name="monsur" localSheetId="2">#REF!</definedName>
    <definedName name="monsur" localSheetId="3">#REF!</definedName>
    <definedName name="monsur" localSheetId="4">#REF!</definedName>
    <definedName name="monsur" localSheetId="9">#REF!</definedName>
    <definedName name="monsur">#REF!</definedName>
    <definedName name="Monsuv" localSheetId="2">'[96]Monetary Dev_Monthly'!#REF!</definedName>
    <definedName name="Monsuv" localSheetId="3">'[96]Monetary Dev_Monthly'!#REF!</definedName>
    <definedName name="Monsuv" localSheetId="4">'[96]Monetary Dev_Monthly'!#REF!</definedName>
    <definedName name="Monsuv" localSheetId="9">'[96]Monetary Dev_Monthly'!#REF!</definedName>
    <definedName name="Monsuv">'[96]Monetary Dev_Monthly'!#REF!</definedName>
    <definedName name="monthly_cpi_er_from_real" localSheetId="2">#REF!</definedName>
    <definedName name="monthly_cpi_er_from_real" localSheetId="3">#REF!</definedName>
    <definedName name="monthly_cpi_er_from_real" localSheetId="4">#REF!</definedName>
    <definedName name="monthly_cpi_er_from_real" localSheetId="9">#REF!</definedName>
    <definedName name="monthly_cpi_er_from_real">#REF!</definedName>
    <definedName name="MONY" localSheetId="2">#REF!</definedName>
    <definedName name="MONY" localSheetId="3">#REF!</definedName>
    <definedName name="MONY" localSheetId="4">#REF!</definedName>
    <definedName name="MONY" localSheetId="9">#REF!</definedName>
    <definedName name="MONY">#REF!</definedName>
    <definedName name="MonyTrend" localSheetId="2">'[10]Monetary Dev_Monthly'!#REF!</definedName>
    <definedName name="MonyTrend" localSheetId="3">'[10]Monetary Dev_Monthly'!#REF!</definedName>
    <definedName name="MonyTrend" localSheetId="4">'[10]Monetary Dev_Monthly'!#REF!</definedName>
    <definedName name="MonyTrend" localSheetId="9">'[10]Monetary Dev_Monthly'!#REF!</definedName>
    <definedName name="MonyTrend">'[10]Monetary Dev_Monthly'!#REF!</definedName>
    <definedName name="MOUT" localSheetId="2">#REF!</definedName>
    <definedName name="MOUT" localSheetId="3">#REF!</definedName>
    <definedName name="MOUT" localSheetId="4">#REF!</definedName>
    <definedName name="MOUT" localSheetId="9">#REF!</definedName>
    <definedName name="MOUT">#REF!</definedName>
    <definedName name="MPCB" localSheetId="2">#REF!</definedName>
    <definedName name="MPCB" localSheetId="3">#REF!</definedName>
    <definedName name="MPCB" localSheetId="4">#REF!</definedName>
    <definedName name="MPCB" localSheetId="9">#REF!</definedName>
    <definedName name="MPCB">#REF!</definedName>
    <definedName name="MS" localSheetId="2">#REF!</definedName>
    <definedName name="MS" localSheetId="3">#REF!</definedName>
    <definedName name="MS" localSheetId="4">#REF!</definedName>
    <definedName name="MS" localSheetId="9">#REF!</definedName>
    <definedName name="MS">#REF!</definedName>
    <definedName name="MS1F">#REF!</definedName>
    <definedName name="mstocksa">[11]!mstocksa</definedName>
    <definedName name="mstocksq">[11]!mstocksq</definedName>
    <definedName name="Msurvey" localSheetId="1" hidden="1">{#N/A,#N/A,FALSE,"report1"}</definedName>
    <definedName name="Msurvey" localSheetId="2" hidden="1">{#N/A,#N/A,FALSE,"report1"}</definedName>
    <definedName name="Msurvey" localSheetId="3" hidden="1">{#N/A,#N/A,FALSE,"report1"}</definedName>
    <definedName name="Msurvey" localSheetId="4" hidden="1">{#N/A,#N/A,FALSE,"report1"}</definedName>
    <definedName name="Msurvey" localSheetId="9" hidden="1">{#N/A,#N/A,FALSE,"report1"}</definedName>
    <definedName name="Msurvey" hidden="1">{#N/A,#N/A,FALSE,"report1"}</definedName>
    <definedName name="Municipios">#REF!</definedName>
    <definedName name="MUR">'[97]Input Sheet'!$B$4</definedName>
    <definedName name="MUR_loan">[45]Loan!$Q$15:$Q$133</definedName>
    <definedName name="MURCol">[45]Deposits!$AC$15:$AC$773</definedName>
    <definedName name="my" localSheetId="2">#REF!</definedName>
    <definedName name="my" localSheetId="3">#REF!</definedName>
    <definedName name="my" localSheetId="4">#REF!</definedName>
    <definedName name="my" localSheetId="9">#REF!</definedName>
    <definedName name="my">#REF!</definedName>
    <definedName name="N" localSheetId="2">#REF!</definedName>
    <definedName name="N" localSheetId="3">#REF!</definedName>
    <definedName name="N" localSheetId="4">#REF!</definedName>
    <definedName name="N" localSheetId="9">#REF!</definedName>
    <definedName name="N">#REF!</definedName>
    <definedName name="NA_" localSheetId="2">[56]Main!#REF!</definedName>
    <definedName name="NA_" localSheetId="3">[56]Main!#REF!</definedName>
    <definedName name="NA_" localSheetId="4">[56]Main!#REF!</definedName>
    <definedName name="NA_" localSheetId="9">[56]Main!#REF!</definedName>
    <definedName name="NA_">[56]Main!#REF!</definedName>
    <definedName name="nam" localSheetId="2">'[95]2'!#REF!</definedName>
    <definedName name="nam" localSheetId="3">'[95]2'!#REF!</definedName>
    <definedName name="nam" localSheetId="4">'[95]2'!#REF!</definedName>
    <definedName name="nam" localSheetId="9">'[95]2'!#REF!</definedName>
    <definedName name="nam">'[95]2'!#REF!</definedName>
    <definedName name="NAMDEBT" localSheetId="2">#REF!</definedName>
    <definedName name="NAMDEBT" localSheetId="3">#REF!</definedName>
    <definedName name="NAMDEBT" localSheetId="4">#REF!</definedName>
    <definedName name="NAMDEBT" localSheetId="9">#REF!</definedName>
    <definedName name="NAMDEBT">#REF!</definedName>
    <definedName name="NAMES" localSheetId="2">#REF!</definedName>
    <definedName name="NAMES" localSheetId="3">#REF!</definedName>
    <definedName name="NAMES" localSheetId="4">#REF!</definedName>
    <definedName name="NAMES" localSheetId="9">#REF!</definedName>
    <definedName name="NAMES">#REF!</definedName>
    <definedName name="names_w" localSheetId="2">#REF!</definedName>
    <definedName name="names_w" localSheetId="3">#REF!</definedName>
    <definedName name="names_w" localSheetId="4">#REF!</definedName>
    <definedName name="names_w" localSheetId="9">#REF!</definedName>
    <definedName name="names_w">#REF!</definedName>
    <definedName name="names1">#REF!</definedName>
    <definedName name="names2">#REF!</definedName>
    <definedName name="names3">#REF!</definedName>
    <definedName name="NARINT">#REF!</definedName>
    <definedName name="NARMONEYSV">#REF!</definedName>
    <definedName name="NARMONTR">#REF!</definedName>
    <definedName name="NARSXPRT">'[70]27'!#REF!</definedName>
    <definedName name="NASBOP">'[70]27'!#REF!</definedName>
    <definedName name="NASBOP4A" localSheetId="2">#REF!</definedName>
    <definedName name="NASBOP4A" localSheetId="3">#REF!</definedName>
    <definedName name="NASBOP4A" localSheetId="4">#REF!</definedName>
    <definedName name="NASBOP4A" localSheetId="9">#REF!</definedName>
    <definedName name="NASBOP4A">#REF!</definedName>
    <definedName name="NCG">#N/A</definedName>
    <definedName name="NCG_R">#N/A</definedName>
    <definedName name="NCP">#N/A</definedName>
    <definedName name="NCP_R">#N/A</definedName>
    <definedName name="Ndf">[27]CIRRs!$C$69</definedName>
    <definedName name="NE.CON.GOVT.CN" localSheetId="2">#REF!</definedName>
    <definedName name="NE.CON.GOVT.CN" localSheetId="3">#REF!</definedName>
    <definedName name="NE.CON.GOVT.CN" localSheetId="4">#REF!</definedName>
    <definedName name="NE.CON.GOVT.CN" localSheetId="9">#REF!</definedName>
    <definedName name="NE.CON.GOVT.CN">#REF!</definedName>
    <definedName name="NE.CON.GOVT.KN" localSheetId="2">#REF!</definedName>
    <definedName name="NE.CON.GOVT.KN" localSheetId="3">#REF!</definedName>
    <definedName name="NE.CON.GOVT.KN" localSheetId="4">#REF!</definedName>
    <definedName name="NE.CON.GOVT.KN" localSheetId="9">#REF!</definedName>
    <definedName name="NE.CON.GOVT.KN">#REF!</definedName>
    <definedName name="NE.CON.PETC.CN" localSheetId="2">#REF!</definedName>
    <definedName name="NE.CON.PETC.CN" localSheetId="3">#REF!</definedName>
    <definedName name="NE.CON.PETC.CN" localSheetId="4">#REF!</definedName>
    <definedName name="NE.CON.PETC.CN" localSheetId="9">#REF!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t_uncommitted_usable_resources">#REF!</definedName>
    <definedName name="new">#REF!</definedName>
    <definedName name="NEW_DS">#REF!</definedName>
    <definedName name="newcash97">#REF!</definedName>
    <definedName name="newcash98">#REF!</definedName>
    <definedName name="NewRGDf">#REF!</definedName>
    <definedName name="NEWSHEET">#REF!</definedName>
    <definedName name="NFI">#N/A</definedName>
    <definedName name="NFI_R">#N/A</definedName>
    <definedName name="NFIP">'[38]WETA BOP'!#REF!</definedName>
    <definedName name="NGDP">#N/A</definedName>
    <definedName name="NGDP_DG">#N/A</definedName>
    <definedName name="NGDP_R">#N/A</definedName>
    <definedName name="NGDP_RG">#N/A</definedName>
    <definedName name="NGDPA">#REF!</definedName>
    <definedName name="NGK">#REF!</definedName>
    <definedName name="NGNI">#REF!</definedName>
    <definedName name="NGPXO">#REF!</definedName>
    <definedName name="NGPXO_R">#REF!</definedName>
    <definedName name="NGS_NGDP">#N/A</definedName>
    <definedName name="nh">#REF!</definedName>
    <definedName name="nick">'[98]NEW-IDA'!$C$15</definedName>
    <definedName name="NINV">#N/A</definedName>
    <definedName name="NINV_R">#N/A</definedName>
    <definedName name="NLG">[27]CIRRs!$C$99</definedName>
    <definedName name="NM">#N/A</definedName>
    <definedName name="NM_R">#N/A</definedName>
    <definedName name="nmBlankRow">#REF!</definedName>
    <definedName name="nmColumnHeader">#REF!</definedName>
    <definedName name="nmData">#REF!</definedName>
    <definedName name="NMG">'[38]WETA BOP'!#REF!</definedName>
    <definedName name="NMG_R">'[38]WETA BOP'!#REF!</definedName>
    <definedName name="NMG_RG">#N/A</definedName>
    <definedName name="nmIndexTable">#REF!</definedName>
    <definedName name="nmReportFooter">#REF!</definedName>
    <definedName name="nmReportHeader">#REF!</definedName>
    <definedName name="nmRollOver">#REF!</definedName>
    <definedName name="nmRowHeader">#REF!</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9" hidden="1">{"Riqfin97",#N/A,FALSE,"Tran";"Riqfinpro",#N/A,FALSE,"Tran"}</definedName>
    <definedName name="nn" hidden="1">{"Riqfin97",#N/A,FALSE,"Tran";"Riqfinpro",#N/A,FALSE,"Tran"}</definedName>
    <definedName name="NNAMES">'[38]WETA BOP'!#REF!</definedName>
    <definedName name="nnga" localSheetId="2" hidden="1">#REF!</definedName>
    <definedName name="nnga" localSheetId="3" hidden="1">#REF!</definedName>
    <definedName name="nnga" localSheetId="4" hidden="1">#REF!</definedName>
    <definedName name="nnga" localSheetId="9" hidden="1">#REF!</definedName>
    <definedName name="nnga" hidden="1">#REF!</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9" hidden="1">{"Tab1",#N/A,FALSE,"P";"Tab2",#N/A,FALSE,"P"}</definedName>
    <definedName name="nnn" hidden="1">{"Tab1",#N/A,FALSE,"P";"Tab2",#N/A,FALSE,"P"}</definedName>
    <definedName name="NOK">[27]CIRRs!$C$100</definedName>
    <definedName name="noor" localSheetId="2">#REF!</definedName>
    <definedName name="noor" localSheetId="3">#REF!</definedName>
    <definedName name="noor" localSheetId="4">#REF!</definedName>
    <definedName name="noor" localSheetId="9">#REF!</definedName>
    <definedName name="noor">#REF!</definedName>
    <definedName name="Notes" localSheetId="2">#REF!</definedName>
    <definedName name="Notes" localSheetId="3">#REF!</definedName>
    <definedName name="Notes" localSheetId="4">#REF!</definedName>
    <definedName name="Notes" localSheetId="9">#REF!</definedName>
    <definedName name="Notes">#REF!</definedName>
    <definedName name="NOTITLES" localSheetId="2">#REF!</definedName>
    <definedName name="NOTITLES" localSheetId="3">#REF!</definedName>
    <definedName name="NOTITLES" localSheetId="4">#REF!</definedName>
    <definedName name="NOTITLES" localSheetId="9">#REF!</definedName>
    <definedName name="NOTITLES">#REF!</definedName>
    <definedName name="Nov_50">#REF!</definedName>
    <definedName name="Nov_51">#REF!</definedName>
    <definedName name="Nov_52">#REF!</definedName>
    <definedName name="Nov_53">#REF!</definedName>
    <definedName name="Nov_54">#REF!</definedName>
    <definedName name="Nov_55">#REF!</definedName>
    <definedName name="Nov_56">#REF!</definedName>
    <definedName name="Nov_57">#REF!</definedName>
    <definedName name="Nov_58">#REF!</definedName>
    <definedName name="Nov_59">#REF!</definedName>
    <definedName name="Nov_60">#REF!</definedName>
    <definedName name="Nov_61">#REF!</definedName>
    <definedName name="Nov_62">#REF!</definedName>
    <definedName name="Nov_63">#REF!</definedName>
    <definedName name="Nov_64">#REF!</definedName>
    <definedName name="Nov_65">#REF!</definedName>
    <definedName name="Nov_66">#REF!</definedName>
    <definedName name="Nov_67">#REF!</definedName>
    <definedName name="Nov_68">#REF!</definedName>
    <definedName name="Nov_69">#REF!</definedName>
    <definedName name="Nov_70">#REF!</definedName>
    <definedName name="Nov_71">#REF!</definedName>
    <definedName name="Nov_72">#REF!</definedName>
    <definedName name="Nov_73">#REF!</definedName>
    <definedName name="Nov_74">#REF!</definedName>
    <definedName name="Nov_75">#REF!</definedName>
    <definedName name="Nov_76">#REF!</definedName>
    <definedName name="Nov_77">#REF!</definedName>
    <definedName name="Nov_78">#REF!</definedName>
    <definedName name="Nov_79">#REF!</definedName>
    <definedName name="Nov_80">#REF!</definedName>
    <definedName name="Nov_81">#REF!</definedName>
    <definedName name="Nov_82">#REF!</definedName>
    <definedName name="Nov_83">#REF!</definedName>
    <definedName name="Nov_84">#REF!</definedName>
    <definedName name="Nov_85">#REF!</definedName>
    <definedName name="Nov_86">#REF!</definedName>
    <definedName name="Nov_87">#REF!</definedName>
    <definedName name="Nov_88">#REF!</definedName>
    <definedName name="Nov_89">#REF!</definedName>
    <definedName name="Nov_90">#REF!</definedName>
    <definedName name="Nov_91">#REF!</definedName>
    <definedName name="Nov_92">#REF!</definedName>
    <definedName name="Nov_93">#REF!</definedName>
    <definedName name="Nov_94">#REF!</definedName>
    <definedName name="Nov_95">#REF!</definedName>
    <definedName name="Nov_96">#REF!</definedName>
    <definedName name="Nov_97">#REF!</definedName>
    <definedName name="Nov_98">#REF!</definedName>
    <definedName name="Nov_99">#REF!</definedName>
    <definedName name="NTDD_RG" localSheetId="1">Background!NTDD_RG</definedName>
    <definedName name="NTDD_RG" localSheetId="2">'Instructions '!NTDD_RG</definedName>
    <definedName name="NTDD_RG" localSheetId="3">'Page 1'!NTDD_RG</definedName>
    <definedName name="NTDD_RG" localSheetId="4">'Page 2'!NTDD_RG</definedName>
    <definedName name="NTDD_RG" localSheetId="9">'Page 7'!NTDD_RG</definedName>
    <definedName name="NTDD_RG">[0]!NTDD_RG</definedName>
    <definedName name="Num_Pmt_Per_Year" localSheetId="2">#REF!</definedName>
    <definedName name="Num_Pmt_Per_Year" localSheetId="3">#REF!</definedName>
    <definedName name="Num_Pmt_Per_Year" localSheetId="4">#REF!</definedName>
    <definedName name="Num_Pmt_Per_Year" localSheetId="9">#REF!</definedName>
    <definedName name="Num_Pmt_Per_Year">#REF!</definedName>
    <definedName name="Number_of_Payments" localSheetId="1">MATCH(0.01,End_Bal,-1)+1</definedName>
    <definedName name="Number_of_Payments" localSheetId="2">MATCH(0.01,'Instructions '!End_Bal,-1)+1</definedName>
    <definedName name="Number_of_Payments" localSheetId="3">MATCH(0.01,'Page 1'!End_Bal,-1)+1</definedName>
    <definedName name="Number_of_Payments" localSheetId="4">MATCH(0.01,'Page 2'!End_Bal,-1)+1</definedName>
    <definedName name="Number_of_Payments" localSheetId="9">MATCH(0.01,'Page 7'!End_Bal,-1)+1</definedName>
    <definedName name="Number_of_Payments">MATCH(0.01,End_Bal,-1)+1</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#N/A</definedName>
    <definedName name="NX_R">#N/A</definedName>
    <definedName name="NXG">'[38]WETA BOP'!#REF!</definedName>
    <definedName name="NXG_R">'[38]WETA BOP'!#REF!</definedName>
    <definedName name="NXG_RG">#N/A</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O">#REF!</definedName>
    <definedName name="OBI">#REF!</definedName>
    <definedName name="Oct_50">#REF!</definedName>
    <definedName name="Oct_51">#REF!</definedName>
    <definedName name="Oct_52">#REF!</definedName>
    <definedName name="Oct_53">#REF!</definedName>
    <definedName name="Oct_54">#REF!</definedName>
    <definedName name="Oct_55">#REF!</definedName>
    <definedName name="Oct_56">#REF!</definedName>
    <definedName name="Oct_57">#REF!</definedName>
    <definedName name="Oct_58">#REF!</definedName>
    <definedName name="Oct_59">#REF!</definedName>
    <definedName name="Oct_60">#REF!</definedName>
    <definedName name="Oct_61">#REF!</definedName>
    <definedName name="Oct_62">#REF!</definedName>
    <definedName name="Oct_63">#REF!</definedName>
    <definedName name="Oct_64">#REF!</definedName>
    <definedName name="Oct_65">#REF!</definedName>
    <definedName name="Oct_66">#REF!</definedName>
    <definedName name="Oct_67">#REF!</definedName>
    <definedName name="Oct_68">#REF!</definedName>
    <definedName name="Oct_69">#REF!</definedName>
    <definedName name="Oct_70">#REF!</definedName>
    <definedName name="Oct_71">#REF!</definedName>
    <definedName name="Oct_72">#REF!</definedName>
    <definedName name="Oct_73">#REF!</definedName>
    <definedName name="Oct_74">#REF!</definedName>
    <definedName name="Oct_75">#REF!</definedName>
    <definedName name="Oct_76">#REF!</definedName>
    <definedName name="Oct_77">#REF!</definedName>
    <definedName name="Oct_78">#REF!</definedName>
    <definedName name="Oct_79">#REF!</definedName>
    <definedName name="Oct_80">#REF!</definedName>
    <definedName name="Oct_81">#REF!</definedName>
    <definedName name="Oct_82">#REF!</definedName>
    <definedName name="Oct_83">#REF!</definedName>
    <definedName name="Oct_84">#REF!</definedName>
    <definedName name="Oct_85">#REF!</definedName>
    <definedName name="Oct_86">#REF!</definedName>
    <definedName name="Oct_87">#REF!</definedName>
    <definedName name="Oct_88">#REF!</definedName>
    <definedName name="Oct_89">#REF!</definedName>
    <definedName name="Oct_90">#REF!</definedName>
    <definedName name="Oct_91">#REF!</definedName>
    <definedName name="Oct_92">#REF!</definedName>
    <definedName name="Oct_93">#REF!</definedName>
    <definedName name="Oct_94">#REF!</definedName>
    <definedName name="Oct_95">#REF!</definedName>
    <definedName name="Oct_96">#REF!</definedName>
    <definedName name="Oct_97">#REF!</definedName>
    <definedName name="Oct_98">#REF!</definedName>
    <definedName name="Oct_99">#REF!</definedName>
    <definedName name="oda">'[99]Figure 6 NPV'!$G$4</definedName>
    <definedName name="odofg" localSheetId="2">#REF!</definedName>
    <definedName name="odofg" localSheetId="3">#REF!</definedName>
    <definedName name="odofg" localSheetId="4">#REF!</definedName>
    <definedName name="odofg" localSheetId="9">#REF!</definedName>
    <definedName name="odofg">#REF!</definedName>
    <definedName name="OECD_Table" localSheetId="2">#REF!</definedName>
    <definedName name="OECD_Table" localSheetId="3">#REF!</definedName>
    <definedName name="OECD_Table" localSheetId="4">#REF!</definedName>
    <definedName name="OECD_Table" localSheetId="9">#REF!</definedName>
    <definedName name="OECD_Table">#REF!</definedName>
    <definedName name="of_which_Currencies" localSheetId="2">#REF!</definedName>
    <definedName name="of_which_Currencies" localSheetId="3">#REF!</definedName>
    <definedName name="of_which_Currencies" localSheetId="4">#REF!</definedName>
    <definedName name="of_which_Currencies" localSheetId="9">#REF!</definedName>
    <definedName name="of_which_Currencies">#REF!</definedName>
    <definedName name="of_which_SDRs">#REF!</definedName>
    <definedName name="oHIPC">#REF!</definedName>
    <definedName name="ojoj">#REF!</definedName>
    <definedName name="okk">#REF!</definedName>
    <definedName name="old">'[100]Table 1'!#REF!</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9" hidden="1">{"Riqfin97",#N/A,FALSE,"Tran";"Riqfinpro",#N/A,FALSE,"Tran"}</definedName>
    <definedName name="oo" hidden="1">{"Riqfin97",#N/A,FALSE,"Tran";"Riqfinpro",#N/A,FALSE,"Tran"}</definedName>
    <definedName name="ooo">#REF!</definedName>
    <definedName name="Ope">#REF!</definedName>
    <definedName name="Opec">[27]CIRRs!$C$66</definedName>
    <definedName name="OTHER_FLOWS">[101]Main:Kin!$A$12:$S$642</definedName>
    <definedName name="otherCB" localSheetId="2">#REF!</definedName>
    <definedName name="otherCB" localSheetId="3">#REF!</definedName>
    <definedName name="otherCB" localSheetId="4">#REF!</definedName>
    <definedName name="otherCB" localSheetId="9">#REF!</definedName>
    <definedName name="otherCB">#REF!</definedName>
    <definedName name="otherCB1" localSheetId="2">#REF!</definedName>
    <definedName name="otherCB1" localSheetId="3">#REF!</definedName>
    <definedName name="otherCB1" localSheetId="4">#REF!</definedName>
    <definedName name="otherCB1" localSheetId="9">#REF!</definedName>
    <definedName name="otherCB1">#REF!</definedName>
    <definedName name="otherCB2" localSheetId="2">#REF!</definedName>
    <definedName name="otherCB2" localSheetId="3">#REF!</definedName>
    <definedName name="otherCB2" localSheetId="4">#REF!</definedName>
    <definedName name="otherCB2" localSheetId="9">#REF!</definedName>
    <definedName name="otherCB2">#REF!</definedName>
    <definedName name="otherCB3">#REF!</definedName>
    <definedName name="OtherCCY">[89]depoStats!$J$2:$O$50</definedName>
    <definedName name="OTHERCCY_Loan">[45]Loanstats!$K$3:$P$27</definedName>
    <definedName name="Otras_Residuales" localSheetId="2">#REF!</definedName>
    <definedName name="Otras_Residuales" localSheetId="3">#REF!</definedName>
    <definedName name="Otras_Residuales" localSheetId="4">#REF!</definedName>
    <definedName name="Otras_Residuales" localSheetId="9">#REF!</definedName>
    <definedName name="Otras_Residuales">#REF!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BP">#REF!</definedName>
    <definedName name="OUTBS">#REF!</definedName>
    <definedName name="OUTCPI">#REF!</definedName>
    <definedName name="OUTDS1">#REF!</definedName>
    <definedName name="OUTEXR">#REF!</definedName>
    <definedName name="OUTFISC">#REF!</definedName>
    <definedName name="OutHUB">#REF!</definedName>
    <definedName name="OUTIMF">#REF!</definedName>
    <definedName name="OUTMN">#REF!</definedName>
    <definedName name="OUTMS1">#REF!</definedName>
    <definedName name="OUTMS2">#REF!</definedName>
    <definedName name="OUTMS3">#REF!</definedName>
    <definedName name="OUTMS4">#REF!</definedName>
    <definedName name="OUTPUT">#REF!</definedName>
    <definedName name="OUTQMS1">#REF!</definedName>
    <definedName name="OUTQMS2">#REF!</definedName>
    <definedName name="OUTQMS3">#REF!</definedName>
    <definedName name="OUTQMS4">#REF!</definedName>
    <definedName name="outs_debt" hidden="1">'[95]2'!#REF!</definedName>
    <definedName name="OUTTI" localSheetId="2">#REF!</definedName>
    <definedName name="OUTTI" localSheetId="3">#REF!</definedName>
    <definedName name="OUTTI" localSheetId="4">#REF!</definedName>
    <definedName name="OUTTI" localSheetId="9">#REF!</definedName>
    <definedName name="OUTTI">#REF!</definedName>
    <definedName name="OUTTM" localSheetId="2">#REF!</definedName>
    <definedName name="OUTTM" localSheetId="3">#REF!</definedName>
    <definedName name="OUTTM" localSheetId="4">#REF!</definedName>
    <definedName name="OUTTM" localSheetId="9">#REF!</definedName>
    <definedName name="OUTTM">#REF!</definedName>
    <definedName name="OUTTX" localSheetId="2">#REF!</definedName>
    <definedName name="OUTTX" localSheetId="3">#REF!</definedName>
    <definedName name="OUTTX" localSheetId="4">#REF!</definedName>
    <definedName name="OUTTX" localSheetId="9">#REF!</definedName>
    <definedName name="OUTTX">#REF!</definedName>
    <definedName name="Owner">#REF!</definedName>
    <definedName name="P">#REF!</definedName>
    <definedName name="pa">#REF!</definedName>
    <definedName name="PA.NUS.ATLS">#REF!</definedName>
    <definedName name="PA.NUS.FCRF">#REF!</definedName>
    <definedName name="page1">#REF!</definedName>
    <definedName name="page2">#REF!</definedName>
    <definedName name="page3">#REF!</definedName>
    <definedName name="PAGE5">#REF!</definedName>
    <definedName name="PARIS">#REF!</definedName>
    <definedName name="Parmeshwar">[15]E!$AJ$98:$AX$115</definedName>
    <definedName name="Pay_Date" localSheetId="2">#REF!</definedName>
    <definedName name="Pay_Date" localSheetId="3">#REF!</definedName>
    <definedName name="Pay_Date" localSheetId="4">#REF!</definedName>
    <definedName name="Pay_Date" localSheetId="9">#REF!</definedName>
    <definedName name="Pay_Date">#REF!</definedName>
    <definedName name="Pay_Num" localSheetId="2">#REF!</definedName>
    <definedName name="Pay_Num" localSheetId="3">#REF!</definedName>
    <definedName name="Pay_Num" localSheetId="4">#REF!</definedName>
    <definedName name="Pay_Num" localSheetId="9">#REF!</definedName>
    <definedName name="Pay_Num">#REF!</definedName>
    <definedName name="PAYCAP" localSheetId="2">#REF!</definedName>
    <definedName name="PAYCAP" localSheetId="3">#REF!</definedName>
    <definedName name="PAYCAP" localSheetId="4">#REF!</definedName>
    <definedName name="PAYCAP" localSheetId="9">#REF!</definedName>
    <definedName name="PAYCAP">#REF!</definedName>
    <definedName name="Paym_Cap">#REF!</definedName>
    <definedName name="Payment_Date" localSheetId="1">DATE(YEAR(Loan_Start),MONTH(Loan_Start)+Payment_Number,DAY(Loan_Start))</definedName>
    <definedName name="Payment_Date" localSheetId="2">DATE(YEAR('Instructions '!Loan_Start),MONTH('Instructions '!Loan_Start)+Payment_Number,DAY('Instructions '!Loan_Start))</definedName>
    <definedName name="Payment_Date" localSheetId="3">DATE(YEAR('Page 1'!Loan_Start),MONTH('Page 1'!Loan_Start)+Payment_Number,DAY('Page 1'!Loan_Start))</definedName>
    <definedName name="Payment_Date" localSheetId="4">DATE(YEAR('Page 2'!Loan_Start),MONTH('Page 2'!Loan_Start)+Payment_Number,DAY('Page 2'!Loan_Start))</definedName>
    <definedName name="Payment_Date" localSheetId="9">DATE(YEAR('Page 7'!Loan_Start),MONTH('Page 7'!Loan_Start)+Payment_Number,DAY('Page 7'!Loan_Start))</definedName>
    <definedName name="Payment_Date">DATE(YEAR(Loan_Start),MONTH(Loan_Start)+Payment_Number,DAY(Loan_Start))</definedName>
    <definedName name="pchBM" localSheetId="2">#REF!</definedName>
    <definedName name="pchBM" localSheetId="3">#REF!</definedName>
    <definedName name="pchBM" localSheetId="4">#REF!</definedName>
    <definedName name="pchBM" localSheetId="9">#REF!</definedName>
    <definedName name="pchBM">#REF!</definedName>
    <definedName name="pchBMG" localSheetId="2">#REF!</definedName>
    <definedName name="pchBMG" localSheetId="3">#REF!</definedName>
    <definedName name="pchBMG" localSheetId="4">#REF!</definedName>
    <definedName name="pchBMG" localSheetId="9">#REF!</definedName>
    <definedName name="pchBMG">#REF!</definedName>
    <definedName name="pchBX" localSheetId="2">#REF!</definedName>
    <definedName name="pchBX" localSheetId="3">#REF!</definedName>
    <definedName name="pchBX" localSheetId="4">#REF!</definedName>
    <definedName name="pchBX" localSheetId="9">#REF!</definedName>
    <definedName name="pchBX">#REF!</definedName>
    <definedName name="pchBXG">#REF!</definedName>
    <definedName name="PCPI">#REF!</definedName>
    <definedName name="PCPIE">#REF!</definedName>
    <definedName name="PCPIG">#N/A</definedName>
    <definedName name="pcsod">'[63]Scheduled Repayment'!$E$4:$AK$4</definedName>
    <definedName name="pcsodds">'[63]Scheduled Repayment'!$E$3:$AK$3</definedName>
    <definedName name="PDRDSA" localSheetId="2">#REF!</definedName>
    <definedName name="PDRDSA" localSheetId="3">#REF!</definedName>
    <definedName name="PDRDSA" localSheetId="4">#REF!</definedName>
    <definedName name="PDRDSA" localSheetId="9">#REF!</definedName>
    <definedName name="PDRDSA">#REF!</definedName>
    <definedName name="PDRDSA2" localSheetId="2">#REF!</definedName>
    <definedName name="PDRDSA2" localSheetId="3">#REF!</definedName>
    <definedName name="PDRDSA2" localSheetId="4">#REF!</definedName>
    <definedName name="PDRDSA2" localSheetId="9">#REF!</definedName>
    <definedName name="PDRDSA2">#REF!</definedName>
    <definedName name="PE.NUS.FCAE" localSheetId="2">#REF!</definedName>
    <definedName name="PE.NUS.FCAE" localSheetId="3">#REF!</definedName>
    <definedName name="PE.NUS.FCAE" localSheetId="4">#REF!</definedName>
    <definedName name="PE.NUS.FCAE" localSheetId="9">#REF!</definedName>
    <definedName name="PE.NUS.FCAE">#REF!</definedName>
    <definedName name="period">[102]IN!$D$1:$I$1</definedName>
    <definedName name="PeriodList">'[53]Report Form'!$E$4:$E$74</definedName>
    <definedName name="Petroecuador" localSheetId="2">#REF!</definedName>
    <definedName name="Petroecuador" localSheetId="3">#REF!</definedName>
    <definedName name="Petroecuador" localSheetId="4">#REF!</definedName>
    <definedName name="Petroecuador" localSheetId="9">#REF!</definedName>
    <definedName name="Petroecuador">#REF!</definedName>
    <definedName name="PFP" localSheetId="2">#REF!</definedName>
    <definedName name="PFP" localSheetId="3">#REF!</definedName>
    <definedName name="PFP" localSheetId="4">#REF!</definedName>
    <definedName name="PFP" localSheetId="9">#REF!</definedName>
    <definedName name="PFP">#REF!</definedName>
    <definedName name="pfp_table1" localSheetId="2">#REF!</definedName>
    <definedName name="pfp_table1" localSheetId="3">#REF!</definedName>
    <definedName name="pfp_table1" localSheetId="4">#REF!</definedName>
    <definedName name="pfp_table1" localSheetId="9">#REF!</definedName>
    <definedName name="pfp_table1">#REF!</definedName>
    <definedName name="Ports">#REF!</definedName>
    <definedName name="pp">#REF!</definedName>
    <definedName name="ppim" hidden="1">#REF!</definedName>
    <definedName name="ppp">#REF!</definedName>
    <definedName name="ppppp">#REF!</definedName>
    <definedName name="PPPWGT">#N/A</definedName>
    <definedName name="pq">#REF!</definedName>
    <definedName name="pr_sr">#REF!</definedName>
    <definedName name="PRGF_Total_Undrawn">'[82]Table 2b'!#REF!</definedName>
    <definedName name="PRICE" localSheetId="2">#REF!</definedName>
    <definedName name="PRICE" localSheetId="3">#REF!</definedName>
    <definedName name="PRICE" localSheetId="4">#REF!</definedName>
    <definedName name="PRICE" localSheetId="9">#REF!</definedName>
    <definedName name="PRICE">#REF!</definedName>
    <definedName name="PRICETAB" localSheetId="2">#REF!</definedName>
    <definedName name="PRICETAB" localSheetId="3">#REF!</definedName>
    <definedName name="PRICETAB" localSheetId="4">#REF!</definedName>
    <definedName name="PRICETAB" localSheetId="9">#REF!</definedName>
    <definedName name="PRICETAB">#REF!</definedName>
    <definedName name="Princ" localSheetId="2">#REF!</definedName>
    <definedName name="Princ" localSheetId="3">#REF!</definedName>
    <definedName name="Princ" localSheetId="4">#REF!</definedName>
    <definedName name="Princ" localSheetId="9">#REF!</definedName>
    <definedName name="Princ">#REF!</definedName>
    <definedName name="PRINT">#REF!</definedName>
    <definedName name="_xlnm.Print_Area" localSheetId="1">Background!$A$1:$F$26</definedName>
    <definedName name="_xlnm.Print_Area" localSheetId="0">Cover!$A$1:$J$25</definedName>
    <definedName name="_xlnm.Print_Area" localSheetId="2">'Instructions '!$A$1:$J$33</definedName>
    <definedName name="_xlnm.Print_Area" localSheetId="3">'Page 1'!$A$1:$I$42</definedName>
    <definedName name="_xlnm.Print_Area" localSheetId="4">'Page 2'!$A$1:$G$34</definedName>
    <definedName name="_xlnm.Print_Area" localSheetId="5">'Page 3'!$A$1:$G$56</definedName>
    <definedName name="_xlnm.Print_Area" localSheetId="6">'Page 4'!$A$1:$J$39</definedName>
    <definedName name="_xlnm.Print_Area" localSheetId="7">'Page 5'!$A$1:$L$42</definedName>
    <definedName name="_xlnm.Print_Area" localSheetId="8">'Page 6'!$A$1:$D$37</definedName>
    <definedName name="_xlnm.Print_Area" localSheetId="9">'Page 7'!$A$1:$K$59</definedName>
    <definedName name="_xlnm.Print_Area">#REF!</definedName>
    <definedName name="Print_Area_M2" localSheetId="2">#REF!</definedName>
    <definedName name="Print_Area_M2" localSheetId="3">#REF!</definedName>
    <definedName name="Print_Area_M2" localSheetId="4">#REF!</definedName>
    <definedName name="Print_Area_M2" localSheetId="9">#REF!</definedName>
    <definedName name="Print_Area_M2">#REF!</definedName>
    <definedName name="Print_Area_MI" localSheetId="0">#REF!</definedName>
    <definedName name="Print_Area_MI" localSheetId="2">#REF!</definedName>
    <definedName name="Print_Area_MI">#REF!</definedName>
    <definedName name="PRINT_AREA_MI_7">#REF!</definedName>
    <definedName name="PRINT_AREA_MI10">#REF!</definedName>
    <definedName name="PRINT_AREA_MI8">#REF!</definedName>
    <definedName name="Print_Area_MII">#REF!</definedName>
    <definedName name="Print_Area_Reset" localSheetId="1">OFFSET(Full_Print,0,0,Background!Last_Row)</definedName>
    <definedName name="Print_Area_Reset" localSheetId="2">OFFSET('Instructions '!Full_Print,0,0,'Instructions '!Last_Row)</definedName>
    <definedName name="Print_Area_Reset" localSheetId="3">OFFSET('Page 1'!Full_Print,0,0,'Page 1'!Last_Row)</definedName>
    <definedName name="Print_Area_Reset" localSheetId="4">OFFSET('Page 2'!Full_Print,0,0,'Page 2'!Last_Row)</definedName>
    <definedName name="Print_Area_Reset" localSheetId="9">OFFSET('Page 7'!Full_Print,0,0,'Page 7'!Last_Row)</definedName>
    <definedName name="Print_Area_Reset">OFFSET(Full_Print,0,0,Last_Row)</definedName>
    <definedName name="Print_Area_T3">'[103]Table 3'!$A$1:$I$51</definedName>
    <definedName name="Print_Area_T4">'[103]Table 4'!$A$5:$L$85</definedName>
    <definedName name="Print_Area_T5">'[103]Table 5'!$A$2:$L$56</definedName>
    <definedName name="Print_Area_T6">'[103]Table 6'!$A$1:$AF$86</definedName>
    <definedName name="PRINT_AREA10" localSheetId="2">#REF!</definedName>
    <definedName name="PRINT_AREA10" localSheetId="3">#REF!</definedName>
    <definedName name="PRINT_AREA10" localSheetId="4">#REF!</definedName>
    <definedName name="PRINT_AREA10" localSheetId="9">#REF!</definedName>
    <definedName name="PRINT_AREA10">#REF!</definedName>
    <definedName name="PRINT_AREA7" localSheetId="2">#REF!</definedName>
    <definedName name="PRINT_AREA7" localSheetId="3">#REF!</definedName>
    <definedName name="PRINT_AREA7" localSheetId="4">#REF!</definedName>
    <definedName name="PRINT_AREA7" localSheetId="9">#REF!</definedName>
    <definedName name="PRINT_AREA7">#REF!</definedName>
    <definedName name="PRINT_AREA8" localSheetId="2">#REF!</definedName>
    <definedName name="PRINT_AREA8" localSheetId="3">#REF!</definedName>
    <definedName name="PRINT_AREA8" localSheetId="4">#REF!</definedName>
    <definedName name="PRINT_AREA8" localSheetId="9">#REF!</definedName>
    <definedName name="PRINT_AREA8">#REF!</definedName>
    <definedName name="PRINT_SHEET_F_ALL_YEARS">#REF!</definedName>
    <definedName name="_xlnm.Print_Titles" localSheetId="5">'Page 3'!$1:$6</definedName>
    <definedName name="_xlnm.Print_Titles">#REF!,#REF!</definedName>
    <definedName name="Print_Titles_MI">#REF!</definedName>
    <definedName name="print16">'[104]16'!#REF!</definedName>
    <definedName name="print20" localSheetId="2">#REF!</definedName>
    <definedName name="print20" localSheetId="3">#REF!</definedName>
    <definedName name="print20" localSheetId="4">#REF!</definedName>
    <definedName name="print20" localSheetId="9">#REF!</definedName>
    <definedName name="print20">#REF!</definedName>
    <definedName name="printA1" localSheetId="2">#REF!</definedName>
    <definedName name="printA1" localSheetId="3">#REF!</definedName>
    <definedName name="printA1" localSheetId="4">#REF!</definedName>
    <definedName name="printA1" localSheetId="9">#REF!</definedName>
    <definedName name="printA1">#REF!</definedName>
    <definedName name="printA2" localSheetId="2">#REF!</definedName>
    <definedName name="printA2" localSheetId="3">#REF!</definedName>
    <definedName name="printA2" localSheetId="4">#REF!</definedName>
    <definedName name="printA2" localSheetId="9">#REF!</definedName>
    <definedName name="printA2">#REF!</definedName>
    <definedName name="PrintArea">'[103]Table 2'!$A$3:$L$54</definedName>
    <definedName name="PRINTBOP" localSheetId="2">#REF!</definedName>
    <definedName name="PRINTBOP" localSheetId="3">#REF!</definedName>
    <definedName name="PRINTBOP" localSheetId="4">#REF!</definedName>
    <definedName name="PRINTBOP" localSheetId="9">#REF!</definedName>
    <definedName name="PRINTBOP">#REF!</definedName>
    <definedName name="printing_table1" localSheetId="2">#REF!</definedName>
    <definedName name="printing_table1" localSheetId="3">#REF!</definedName>
    <definedName name="printing_table1" localSheetId="4">#REF!</definedName>
    <definedName name="printing_table1" localSheetId="9">#REF!</definedName>
    <definedName name="printing_table1">#REF!</definedName>
    <definedName name="printing_table2" localSheetId="2">#REF!</definedName>
    <definedName name="printing_table2" localSheetId="3">#REF!</definedName>
    <definedName name="printing_table2" localSheetId="4">#REF!</definedName>
    <definedName name="printing_table2" localSheetId="9">#REF!</definedName>
    <definedName name="printing_table2">#REF!</definedName>
    <definedName name="PRINTMACRO">#REF!</definedName>
    <definedName name="printnotes">#REF!</definedName>
    <definedName name="printnotes1">#REF!</definedName>
    <definedName name="printnotes2">#REF!</definedName>
    <definedName name="printnotes3">#REF!</definedName>
    <definedName name="PrintThis_Links">[67]Links!$A$1:$F$33</definedName>
    <definedName name="PRMONTH" localSheetId="2">#REF!</definedName>
    <definedName name="PRMONTH" localSheetId="3">#REF!</definedName>
    <definedName name="PRMONTH" localSheetId="4">#REF!</definedName>
    <definedName name="PRMONTH" localSheetId="9">#REF!</definedName>
    <definedName name="PRMONTH">#REF!</definedName>
    <definedName name="prn">[60]FSUOUT!$B$2:$V$32</definedName>
    <definedName name="pro">'[24]10'!#REF!</definedName>
    <definedName name="PROG" localSheetId="2">#REF!</definedName>
    <definedName name="PROG" localSheetId="3">#REF!</definedName>
    <definedName name="PROG" localSheetId="4">#REF!</definedName>
    <definedName name="PROG" localSheetId="9">#REF!</definedName>
    <definedName name="PROG">#REF!</definedName>
    <definedName name="Prog1998" localSheetId="2">'[105]2003'!#REF!</definedName>
    <definedName name="Prog1998" localSheetId="4">'[105]2003'!#REF!</definedName>
    <definedName name="Prog1998" localSheetId="9">'[105]2003'!#REF!</definedName>
    <definedName name="Prog1998">'[105]2003'!#REF!</definedName>
    <definedName name="proj00" localSheetId="2">[106]sources!#REF!</definedName>
    <definedName name="proj00" localSheetId="4">[106]sources!#REF!</definedName>
    <definedName name="proj00" localSheetId="9">[106]sources!#REF!</definedName>
    <definedName name="proj00">[106]sources!#REF!</definedName>
    <definedName name="prphalf">[90]Sheet4!$C$3:$G$57</definedName>
    <definedName name="PRPINTSEPT">[107]STOCK!$D$4:$W$102</definedName>
    <definedName name="PRYEAR" localSheetId="2">#REF!</definedName>
    <definedName name="PRYEAR" localSheetId="3">#REF!</definedName>
    <definedName name="PRYEAR" localSheetId="4">#REF!</definedName>
    <definedName name="PRYEAR" localSheetId="9">#REF!</definedName>
    <definedName name="PRYEAR">#REF!</definedName>
    <definedName name="PTE" localSheetId="2">#REF!</definedName>
    <definedName name="PTE" localSheetId="3">#REF!</definedName>
    <definedName name="PTE" localSheetId="4">#REF!</definedName>
    <definedName name="PTE" localSheetId="9">#REF!</definedName>
    <definedName name="PTE">#REF!</definedName>
    <definedName name="PX.REC.REER" localSheetId="2">#REF!</definedName>
    <definedName name="PX.REC.REER" localSheetId="3">#REF!</definedName>
    <definedName name="PX.REC.REER" localSheetId="4">#REF!</definedName>
    <definedName name="PX.REC.REER" localSheetId="9">#REF!</definedName>
    <definedName name="PX.REC.REER">#REF!</definedName>
    <definedName name="q">#REF!</definedName>
    <definedName name="Q_5">#REF!</definedName>
    <definedName name="Q_6">#REF!</definedName>
    <definedName name="Q_7">#REF!</definedName>
    <definedName name="Q6_">#REF!</definedName>
    <definedName name="QC96_97">#REF!</definedName>
    <definedName name="QEDF">'[58]Table-1'!#REF!</definedName>
    <definedName name="QFISCAL">'[108]Quarterly Raw Data'!#REF!</definedName>
    <definedName name="QN96_7" localSheetId="2">#REF!</definedName>
    <definedName name="QN96_7" localSheetId="3">#REF!</definedName>
    <definedName name="QN96_7" localSheetId="4">#REF!</definedName>
    <definedName name="QN96_7" localSheetId="9">#REF!</definedName>
    <definedName name="QN96_7">#REF!</definedName>
    <definedName name="qq" localSheetId="2">#REF!</definedName>
    <definedName name="qq" localSheetId="3">#REF!</definedName>
    <definedName name="qq" localSheetId="4">#REF!</definedName>
    <definedName name="qq" localSheetId="9">#REF!</definedName>
    <definedName name="qq">#REF!</definedName>
    <definedName name="qqq" localSheetId="2">#REF!</definedName>
    <definedName name="qqq" localSheetId="3">#REF!</definedName>
    <definedName name="qqq" localSheetId="4">#REF!</definedName>
    <definedName name="qqq" localSheetId="9">#REF!</definedName>
    <definedName name="qqq">#REF!</definedName>
    <definedName name="QQQQQ">#REF!</definedName>
    <definedName name="QTAB7">'[108]Quarterly MacroFlow'!#REF!</definedName>
    <definedName name="QTAB7A">'[108]Quarterly MacroFlow'!#REF!</definedName>
    <definedName name="quit_dlog" localSheetId="1">Background!quit_dlog</definedName>
    <definedName name="quit_dlog" localSheetId="2">'Instructions '!quit_dlog</definedName>
    <definedName name="quit_dlog" localSheetId="3">'Page 1'!quit_dlog</definedName>
    <definedName name="quit_dlog" localSheetId="4">'Page 2'!quit_dlog</definedName>
    <definedName name="quit_dlog" localSheetId="9">'Page 7'!quit_dlog</definedName>
    <definedName name="quit_dlog">[0]!quit_dlog</definedName>
    <definedName name="QUOTA" localSheetId="2">[56]AMB!#REF!</definedName>
    <definedName name="QUOTA" localSheetId="3">[56]AMB!#REF!</definedName>
    <definedName name="QUOTA" localSheetId="4">[56]AMB!#REF!</definedName>
    <definedName name="QUOTA" localSheetId="9">[56]AMB!#REF!</definedName>
    <definedName name="QUOTA">[56]AMB!#REF!</definedName>
    <definedName name="QW" localSheetId="2">#REF!</definedName>
    <definedName name="QW" localSheetId="3">#REF!</definedName>
    <definedName name="QW" localSheetId="4">#REF!</definedName>
    <definedName name="QW" localSheetId="9">#REF!</definedName>
    <definedName name="QW">#REF!</definedName>
    <definedName name="Range_TableA" localSheetId="2">#REF!</definedName>
    <definedName name="Range_TableA" localSheetId="3">#REF!</definedName>
    <definedName name="Range_TableA" localSheetId="4">#REF!</definedName>
    <definedName name="Range_TableA" localSheetId="9">#REF!</definedName>
    <definedName name="Range_TableA">#REF!</definedName>
    <definedName name="Range_TableB_1" localSheetId="2">#REF!</definedName>
    <definedName name="Range_TableB_1" localSheetId="3">#REF!</definedName>
    <definedName name="Range_TableB_1" localSheetId="4">#REF!</definedName>
    <definedName name="Range_TableB_1" localSheetId="9">#REF!</definedName>
    <definedName name="Range_TableB_1">#REF!</definedName>
    <definedName name="Range_TableB_2">#REF!</definedName>
    <definedName name="Range_TableB_3">#REF!</definedName>
    <definedName name="Range_TableB_4">#REF!</definedName>
    <definedName name="Range_TableB_5">#REF!</definedName>
    <definedName name="Range_TableB1_1">#REF!</definedName>
    <definedName name="Range_TableB1_2">#REF!</definedName>
    <definedName name="Range_TableB1_3">#REF!</definedName>
    <definedName name="rate">[109]rate!$A$3:$C$21</definedName>
    <definedName name="re">[110]Page77!#REF!</definedName>
    <definedName name="red" localSheetId="2">#REF!</definedName>
    <definedName name="red" localSheetId="3">#REF!</definedName>
    <definedName name="red" localSheetId="4">#REF!</definedName>
    <definedName name="red" localSheetId="9">#REF!</definedName>
    <definedName name="red">#REF!</definedName>
    <definedName name="RED.DET" localSheetId="2">#REF!</definedName>
    <definedName name="RED.DET" localSheetId="3">#REF!</definedName>
    <definedName name="RED.DET" localSheetId="4">#REF!</definedName>
    <definedName name="RED.DET" localSheetId="9">#REF!</definedName>
    <definedName name="RED.DET">#REF!</definedName>
    <definedName name="RED.DET_" localSheetId="2">#REF!</definedName>
    <definedName name="RED.DET_" localSheetId="3">#REF!</definedName>
    <definedName name="RED.DET_" localSheetId="4">#REF!</definedName>
    <definedName name="RED.DET_" localSheetId="9">#REF!</definedName>
    <definedName name="RED.DET_">#REF!</definedName>
    <definedName name="RED.EXP">#REF!</definedName>
    <definedName name="RED.IMP">#REF!</definedName>
    <definedName name="RED.TOT">#REF!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FAC">#REF!</definedName>
    <definedName name="redtab28">'[70]27'!#REF!</definedName>
    <definedName name="redtab29">'[70]27'!#REF!</definedName>
    <definedName name="redtab30">'[70]27'!#REF!</definedName>
    <definedName name="redtab31">'[70]27'!#REF!</definedName>
    <definedName name="redtab32">'[70]27'!#REF!</definedName>
    <definedName name="redtab33">'[70]27'!#REF!</definedName>
    <definedName name="redtab34">'[70]27'!#REF!</definedName>
    <definedName name="redtab35" localSheetId="2">#REF!</definedName>
    <definedName name="redtab35" localSheetId="3">#REF!</definedName>
    <definedName name="redtab35" localSheetId="4">#REF!</definedName>
    <definedName name="redtab35" localSheetId="9">#REF!</definedName>
    <definedName name="redtab35">#REF!</definedName>
    <definedName name="REDTbl3" localSheetId="2">#REF!</definedName>
    <definedName name="REDTbl3" localSheetId="3">#REF!</definedName>
    <definedName name="REDTbl3" localSheetId="4">#REF!</definedName>
    <definedName name="REDTbl3" localSheetId="9">#REF!</definedName>
    <definedName name="REDTbl3">#REF!</definedName>
    <definedName name="REDTbl4" localSheetId="2">#REF!</definedName>
    <definedName name="REDTbl4" localSheetId="3">#REF!</definedName>
    <definedName name="REDTbl4" localSheetId="4">#REF!</definedName>
    <definedName name="REDTbl4" localSheetId="9">#REF!</definedName>
    <definedName name="REDTbl4">#REF!</definedName>
    <definedName name="REDTbl5">#REF!</definedName>
    <definedName name="REDTbl6">#REF!</definedName>
    <definedName name="REDTbl7">#REF!</definedName>
    <definedName name="REDUC">#REF!</definedName>
    <definedName name="reducido" localSheetId="1">Background!reducido</definedName>
    <definedName name="reducido" localSheetId="2">'Instructions '!reducido</definedName>
    <definedName name="reducido" localSheetId="3">'Page 1'!reducido</definedName>
    <definedName name="reducido" localSheetId="4">'Page 2'!reducido</definedName>
    <definedName name="reducido" localSheetId="9">'Page 7'!reducido</definedName>
    <definedName name="reducido">[0]!reducido</definedName>
    <definedName name="reduct" localSheetId="2">#REF!</definedName>
    <definedName name="reduct" localSheetId="3">#REF!</definedName>
    <definedName name="reduct" localSheetId="4">#REF!</definedName>
    <definedName name="reduct" localSheetId="9">#REF!</definedName>
    <definedName name="reduct">#REF!</definedName>
    <definedName name="Reporting_Country_Code" localSheetId="2">#REF!</definedName>
    <definedName name="Reporting_Country_Code" localSheetId="3">#REF!</definedName>
    <definedName name="Reporting_Country_Code" localSheetId="4">#REF!</definedName>
    <definedName name="Reporting_Country_Code" localSheetId="9">#REF!</definedName>
    <definedName name="Reporting_Country_Code">#REF!</definedName>
    <definedName name="Reporting_Country_Name" localSheetId="2">#REF!</definedName>
    <definedName name="Reporting_Country_Name" localSheetId="3">#REF!</definedName>
    <definedName name="Reporting_Country_Name" localSheetId="4">#REF!</definedName>
    <definedName name="Reporting_Country_Name" localSheetId="9">#REF!</definedName>
    <definedName name="Reporting_Country_Name">#REF!</definedName>
    <definedName name="Reporting_Currency_Code">#REF!</definedName>
    <definedName name="Reporting_Currency_Name">#REF!</definedName>
    <definedName name="Reporting_Scale_Name">#REF!</definedName>
    <definedName name="RES_">[34]T1!#REF!</definedName>
    <definedName name="RES_SDR" localSheetId="2">#REF!</definedName>
    <definedName name="RES_SDR" localSheetId="3">#REF!</definedName>
    <definedName name="RES_SDR" localSheetId="4">#REF!</definedName>
    <definedName name="RES_SDR" localSheetId="9">#REF!</definedName>
    <definedName name="RES_SDR">#REF!</definedName>
    <definedName name="Rescheduling_assumptions_continued" localSheetId="2">#REF!</definedName>
    <definedName name="Rescheduling_assumptions_continued" localSheetId="3">#REF!</definedName>
    <definedName name="Rescheduling_assumptions_continued" localSheetId="4">#REF!</definedName>
    <definedName name="Rescheduling_assumptions_continued" localSheetId="9">#REF!</definedName>
    <definedName name="Rescheduling_assumptions_continued">#REF!</definedName>
    <definedName name="Rev" localSheetId="2">#REF!</definedName>
    <definedName name="Rev" localSheetId="3">#REF!</definedName>
    <definedName name="Rev" localSheetId="4">#REF!</definedName>
    <definedName name="Rev" localSheetId="9">#REF!</definedName>
    <definedName name="Rev">#REF!</definedName>
    <definedName name="Rev_GDP">#REF!</definedName>
    <definedName name="revenue">[111]C!$A$747:$IV$747</definedName>
    <definedName name="Revisions" localSheetId="2">#REF!</definedName>
    <definedName name="Revisions" localSheetId="3">#REF!</definedName>
    <definedName name="Revisions" localSheetId="4">#REF!</definedName>
    <definedName name="Revisions" localSheetId="9">#REF!</definedName>
    <definedName name="Revisions">#REF!</definedName>
    <definedName name="REZ" localSheetId="2">#REF!</definedName>
    <definedName name="REZ" localSheetId="3">#REF!</definedName>
    <definedName name="REZ" localSheetId="4">#REF!</definedName>
    <definedName name="REZ" localSheetId="9">#REF!</definedName>
    <definedName name="REZ">#REF!</definedName>
    <definedName name="rg" localSheetId="2">'[58]Table-1'!#REF!</definedName>
    <definedName name="rg" localSheetId="3">'[58]Table-1'!#REF!</definedName>
    <definedName name="rg" localSheetId="4">'[58]Table-1'!#REF!</definedName>
    <definedName name="rg" localSheetId="9">'[58]Table-1'!#REF!</definedName>
    <definedName name="rg">'[58]Table-1'!#REF!</definedName>
    <definedName name="RgCcode">[36]EERProfile!$B$2</definedName>
    <definedName name="RgCName">[36]EERProfile!$A$2</definedName>
    <definedName name="RGDPA" localSheetId="2">#REF!</definedName>
    <definedName name="RGDPA" localSheetId="3">#REF!</definedName>
    <definedName name="RGDPA" localSheetId="4">#REF!</definedName>
    <definedName name="RGDPA" localSheetId="9">#REF!</definedName>
    <definedName name="RGDPA">#REF!</definedName>
    <definedName name="RgFdBaseYr">[36]EERProfile!$O$2</definedName>
    <definedName name="RgFdBper">[36]EERProfile!$M$2</definedName>
    <definedName name="RgFdDefBaseYr">[36]EERProfile!$P$2</definedName>
    <definedName name="RgFdEper">[36]EERProfile!$N$2</definedName>
    <definedName name="RgFdGrFoot">[36]EERProfile!$AC$2</definedName>
    <definedName name="RgFdGrSeries">[36]EERProfile!$AA$2:$AA$7</definedName>
    <definedName name="RgFdGrSeriesVal">[36]EERProfile!$AB$2:$AB$7</definedName>
    <definedName name="RgFdGrType">[36]EERProfile!$Z$2</definedName>
    <definedName name="RgFdPartCseries">[36]EERProfile!$K$2</definedName>
    <definedName name="RgFdPartCsource" localSheetId="2">#REF!</definedName>
    <definedName name="RgFdPartCsource" localSheetId="3">#REF!</definedName>
    <definedName name="RgFdPartCsource" localSheetId="4">#REF!</definedName>
    <definedName name="RgFdPartCsource" localSheetId="9">#REF!</definedName>
    <definedName name="RgFdPartCsource">#REF!</definedName>
    <definedName name="RgFdPartEseries" localSheetId="2">#REF!</definedName>
    <definedName name="RgFdPartEseries" localSheetId="3">#REF!</definedName>
    <definedName name="RgFdPartEseries" localSheetId="4">#REF!</definedName>
    <definedName name="RgFdPartEseries" localSheetId="9">#REF!</definedName>
    <definedName name="RgFdPartEseries">#REF!</definedName>
    <definedName name="RgFdPartEsource" localSheetId="2">#REF!</definedName>
    <definedName name="RgFdPartEsource" localSheetId="3">#REF!</definedName>
    <definedName name="RgFdPartEsource" localSheetId="4">#REF!</definedName>
    <definedName name="RgFdPartEsource" localSheetId="9">#REF!</definedName>
    <definedName name="RgFdPartEsource">#REF!</definedName>
    <definedName name="RgFdPartUserFile">[36]EERProfile!$L$2</definedName>
    <definedName name="RgFdReptCSeries" localSheetId="2">#REF!</definedName>
    <definedName name="RgFdReptCSeries" localSheetId="3">#REF!</definedName>
    <definedName name="RgFdReptCSeries" localSheetId="4">#REF!</definedName>
    <definedName name="RgFdReptCSeries" localSheetId="9">#REF!</definedName>
    <definedName name="RgFdReptCSeries">#REF!</definedName>
    <definedName name="RgFdReptCsource" localSheetId="2">#REF!</definedName>
    <definedName name="RgFdReptCsource" localSheetId="3">#REF!</definedName>
    <definedName name="RgFdReptCsource" localSheetId="4">#REF!</definedName>
    <definedName name="RgFdReptCsource" localSheetId="9">#REF!</definedName>
    <definedName name="RgFdReptCsource">#REF!</definedName>
    <definedName name="RgFdReptEseries" localSheetId="2">#REF!</definedName>
    <definedName name="RgFdReptEseries" localSheetId="3">#REF!</definedName>
    <definedName name="RgFdReptEseries" localSheetId="4">#REF!</definedName>
    <definedName name="RgFdReptEseries" localSheetId="9">#REF!</definedName>
    <definedName name="RgFdReptEseries">#REF!</definedName>
    <definedName name="RgFdReptEsource">#REF!</definedName>
    <definedName name="RgFdReptUserFile">[36]EERProfile!$G$2</definedName>
    <definedName name="RgFdSAMethod" localSheetId="2">#REF!</definedName>
    <definedName name="RgFdSAMethod" localSheetId="3">#REF!</definedName>
    <definedName name="RgFdSAMethod" localSheetId="4">#REF!</definedName>
    <definedName name="RgFdSAMethod" localSheetId="9">#REF!</definedName>
    <definedName name="RgFdSAMethod">#REF!</definedName>
    <definedName name="RgFdTbBper" localSheetId="2">#REF!</definedName>
    <definedName name="RgFdTbBper" localSheetId="3">#REF!</definedName>
    <definedName name="RgFdTbBper" localSheetId="4">#REF!</definedName>
    <definedName name="RgFdTbBper" localSheetId="9">#REF!</definedName>
    <definedName name="RgFdTbBper">#REF!</definedName>
    <definedName name="RgFdTbCreate" localSheetId="2">#REF!</definedName>
    <definedName name="RgFdTbCreate" localSheetId="3">#REF!</definedName>
    <definedName name="RgFdTbCreate" localSheetId="4">#REF!</definedName>
    <definedName name="RgFdTbCreate" localSheetId="9">#REF!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#REF!</definedName>
    <definedName name="rindex">#REF!</definedName>
    <definedName name="rn" localSheetId="1" hidden="1">{#N/A,#N/A,TRUE,"Table1USD";#N/A,#N/A,TRUE,"Table1GBP"}</definedName>
    <definedName name="rn" localSheetId="2" hidden="1">{#N/A,#N/A,TRUE,"Table1USD";#N/A,#N/A,TRUE,"Table1GBP"}</definedName>
    <definedName name="rn" localSheetId="3" hidden="1">{#N/A,#N/A,TRUE,"Table1USD";#N/A,#N/A,TRUE,"Table1GBP"}</definedName>
    <definedName name="rn" localSheetId="4" hidden="1">{#N/A,#N/A,TRUE,"Table1USD";#N/A,#N/A,TRUE,"Table1GBP"}</definedName>
    <definedName name="rn" localSheetId="9" hidden="1">{#N/A,#N/A,TRUE,"Table1USD";#N/A,#N/A,TRUE,"Table1GBP"}</definedName>
    <definedName name="rn" hidden="1">{#N/A,#N/A,TRUE,"Table1USD";#N/A,#N/A,TRUE,"Table1GBP"}</definedName>
    <definedName name="rng_nm">#REF!</definedName>
    <definedName name="rngErrorSort">[67]ErrCheck!$A$4</definedName>
    <definedName name="rngLastSave">[67]Main!$G$19</definedName>
    <definedName name="rngLastSent">[67]Main!$G$18</definedName>
    <definedName name="rngLastUpdate">[67]Links!$D$2</definedName>
    <definedName name="rngNeedsUpdate">[67]Links!$E$2</definedName>
    <definedName name="RNGNM" localSheetId="2">#REF!</definedName>
    <definedName name="RNGNM" localSheetId="3">#REF!</definedName>
    <definedName name="RNGNM" localSheetId="4">#REF!</definedName>
    <definedName name="RNGNM" localSheetId="9">#REF!</definedName>
    <definedName name="RNGNM">#REF!</definedName>
    <definedName name="rngQuestChecked">[67]ErrCheck!$A$3</definedName>
    <definedName name="Rows_Table" localSheetId="2">#REF!</definedName>
    <definedName name="Rows_Table" localSheetId="3">#REF!</definedName>
    <definedName name="Rows_Table" localSheetId="4">#REF!</definedName>
    <definedName name="Rows_Table" localSheetId="9">#REF!</definedName>
    <definedName name="Rows_Table">#REF!</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9" hidden="1">{"Riqfin97",#N/A,FALSE,"Tran";"Riqfinpro",#N/A,FALSE,"Tran"}</definedName>
    <definedName name="rr" hidden="1">{"Riqfin97",#N/A,FALSE,"Tran";"Riqfinpro",#N/A,FALSE,"Tran"}</definedName>
    <definedName name="rrr">#REF!</definedName>
    <definedName name="rrrrr">#REF!</definedName>
    <definedName name="Rs" localSheetId="1">{"BOP_TAB",#N/A,FALSE,"N";"MIDTERM_TAB",#N/A,FALSE,"O";"FUND_CRED",#N/A,FALSE,"P";"DEBT_TAB1",#N/A,FALSE,"Q";"DEBT_TAB2",#N/A,FALSE,"Q";"FORFIN_TAB1",#N/A,FALSE,"R";"FORFIN_TAB2",#N/A,FALSE,"R";"BOP_ANALY",#N/A,FALSE,"U"}</definedName>
    <definedName name="Rs" localSheetId="2">{"BOP_TAB",#N/A,FALSE,"N";"MIDTERM_TAB",#N/A,FALSE,"O";"FUND_CRED",#N/A,FALSE,"P";"DEBT_TAB1",#N/A,FALSE,"Q";"DEBT_TAB2",#N/A,FALSE,"Q";"FORFIN_TAB1",#N/A,FALSE,"R";"FORFIN_TAB2",#N/A,FALSE,"R";"BOP_ANALY",#N/A,FALSE,"U"}</definedName>
    <definedName name="Rs" localSheetId="3">{"BOP_TAB",#N/A,FALSE,"N";"MIDTERM_TAB",#N/A,FALSE,"O";"FUND_CRED",#N/A,FALSE,"P";"DEBT_TAB1",#N/A,FALSE,"Q";"DEBT_TAB2",#N/A,FALSE,"Q";"FORFIN_TAB1",#N/A,FALSE,"R";"FORFIN_TAB2",#N/A,FALSE,"R";"BOP_ANALY",#N/A,FALSE,"U"}</definedName>
    <definedName name="Rs" localSheetId="4">{"BOP_TAB",#N/A,FALSE,"N";"MIDTERM_TAB",#N/A,FALSE,"O";"FUND_CRED",#N/A,FALSE,"P";"DEBT_TAB1",#N/A,FALSE,"Q";"DEBT_TAB2",#N/A,FALSE,"Q";"FORFIN_TAB1",#N/A,FALSE,"R";"FORFIN_TAB2",#N/A,FALSE,"R";"BOP_ANALY",#N/A,FALSE,"U"}</definedName>
    <definedName name="Rs" localSheetId="9">{"BOP_TAB",#N/A,FALSE,"N";"MIDTERM_TAB",#N/A,FALSE,"O";"FUND_CRED",#N/A,FALSE,"P";"DEBT_TAB1",#N/A,FALSE,"Q";"DEBT_TAB2",#N/A,FALSE,"Q";"FORFIN_TAB1",#N/A,FALSE,"R";"FORFIN_TAB2",#N/A,FALSE,"R";"BOP_ANALY",#N/A,FALSE,"U"}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9" hidden="1">{"Main Economic Indicators",#N/A,FALSE,"C"}</definedName>
    <definedName name="rtre" hidden="1">{"Main Economic Indicators",#N/A,FALSE,"C"}</definedName>
    <definedName name="rty">'[92]10'!#REF!</definedName>
    <definedName name="Rwvu.PLA2." hidden="1">'[26]COP FED'!#REF!</definedName>
    <definedName name="Rwvu.Print." hidden="1">#N/A</definedName>
    <definedName name="rXDR">[27]CIRRs!$C$109</definedName>
    <definedName name="s" localSheetId="2">#REF!</definedName>
    <definedName name="s" localSheetId="3">#REF!</definedName>
    <definedName name="s" localSheetId="4">#REF!</definedName>
    <definedName name="s" localSheetId="9">#REF!</definedName>
    <definedName name="s">#REF!</definedName>
    <definedName name="SA_Tab" localSheetId="2">#REF!</definedName>
    <definedName name="SA_Tab" localSheetId="3">#REF!</definedName>
    <definedName name="SA_Tab" localSheetId="4">#REF!</definedName>
    <definedName name="SA_Tab" localSheetId="9">#REF!</definedName>
    <definedName name="SA_Tab">#REF!</definedName>
    <definedName name="SAPBEXrevision" hidden="1">1</definedName>
    <definedName name="SAPBEXsysID" hidden="1">"BWP"</definedName>
    <definedName name="SAPBEXwbID" hidden="1">"3JWNKPJPDI66MGYD92LLP8GMR"</definedName>
    <definedName name="SAR">#REF!</definedName>
    <definedName name="sat">#REF!</definedName>
    <definedName name="satish">'[24]10'!#REF!</definedName>
    <definedName name="SAVE" localSheetId="2">#REF!</definedName>
    <definedName name="SAVE" localSheetId="3">#REF!</definedName>
    <definedName name="SAVE" localSheetId="4">#REF!</definedName>
    <definedName name="SAVE" localSheetId="9">#REF!</definedName>
    <definedName name="SAVE">#REF!</definedName>
    <definedName name="save_as_wk1" localSheetId="1">Background!save_as_wk1</definedName>
    <definedName name="save_as_wk1" localSheetId="2">'Instructions '!save_as_wk1</definedName>
    <definedName name="save_as_wk1" localSheetId="3">'Page 1'!save_as_wk1</definedName>
    <definedName name="save_as_wk1" localSheetId="4">'Page 2'!save_as_wk1</definedName>
    <definedName name="save_as_wk1" localSheetId="9">'Page 7'!save_as_wk1</definedName>
    <definedName name="save_as_wk1">[0]!save_as_wk1</definedName>
    <definedName name="SBI" localSheetId="2">#REF!</definedName>
    <definedName name="SBI" localSheetId="3">#REF!</definedName>
    <definedName name="SBI" localSheetId="4">#REF!</definedName>
    <definedName name="SBI" localSheetId="9">#REF!</definedName>
    <definedName name="SBI">#REF!</definedName>
    <definedName name="SBM" localSheetId="2">#REF!</definedName>
    <definedName name="SBM" localSheetId="3">#REF!</definedName>
    <definedName name="SBM" localSheetId="4">#REF!</definedName>
    <definedName name="SBM" localSheetId="9">#REF!</definedName>
    <definedName name="SBM">#REF!</definedName>
    <definedName name="scale" localSheetId="2">#REF!</definedName>
    <definedName name="scale" localSheetId="3">#REF!</definedName>
    <definedName name="scale" localSheetId="4">#REF!</definedName>
    <definedName name="scale" localSheetId="9">#REF!</definedName>
    <definedName name="scale">#REF!</definedName>
    <definedName name="ScalesList">'[53]Report Form'!$A$5:$A$8</definedName>
    <definedName name="Sched_Pay" localSheetId="2">#REF!</definedName>
    <definedName name="Sched_Pay" localSheetId="3">#REF!</definedName>
    <definedName name="Sched_Pay" localSheetId="4">#REF!</definedName>
    <definedName name="Sched_Pay" localSheetId="9">#REF!</definedName>
    <definedName name="Sched_Pay">#REF!</definedName>
    <definedName name="Scheduled_Extra_Payments" localSheetId="2">#REF!</definedName>
    <definedName name="Scheduled_Extra_Payments" localSheetId="3">#REF!</definedName>
    <definedName name="Scheduled_Extra_Payments" localSheetId="4">#REF!</definedName>
    <definedName name="Scheduled_Extra_Payments" localSheetId="9">#REF!</definedName>
    <definedName name="Scheduled_Extra_Payments">#REF!</definedName>
    <definedName name="Scheduled_Interest_Rate" localSheetId="2">#REF!</definedName>
    <definedName name="Scheduled_Interest_Rate" localSheetId="3">#REF!</definedName>
    <definedName name="Scheduled_Interest_Rate" localSheetId="4">#REF!</definedName>
    <definedName name="Scheduled_Interest_Rate" localSheetId="9">#REF!</definedName>
    <definedName name="Scheduled_Interest_Rate">#REF!</definedName>
    <definedName name="Scheduled_Monthly_Payment">#REF!</definedName>
    <definedName name="sdf" localSheetId="1" hidden="1">{"Main Economic Indicators",#N/A,FALSE,"C"}</definedName>
    <definedName name="sdf" localSheetId="2" hidden="1">{"Main Economic Indicators",#N/A,FALSE,"C"}</definedName>
    <definedName name="sdf" localSheetId="3" hidden="1">{"Main Economic Indicators",#N/A,FALSE,"C"}</definedName>
    <definedName name="sdf" localSheetId="4" hidden="1">{"Main Economic Indicators",#N/A,FALSE,"C"}</definedName>
    <definedName name="sdf" localSheetId="9" hidden="1">{"Main Economic Indicators",#N/A,FALSE,"C"}</definedName>
    <definedName name="sdf" hidden="1">{"Main Economic Indicators",#N/A,FALSE,"C"}</definedName>
    <definedName name="sdfgzd">#REF!</definedName>
    <definedName name="sdg">'[59]Table 1'!#REF!</definedName>
    <definedName name="sdgd">'[68]Table 1'!#REF!</definedName>
    <definedName name="SDR">[27]CIRRs!$C$103</definedName>
    <definedName name="SDRs" localSheetId="2">#REF!</definedName>
    <definedName name="SDRs" localSheetId="3">#REF!</definedName>
    <definedName name="SDRs" localSheetId="4">#REF!</definedName>
    <definedName name="SDRs" localSheetId="9">#REF!</definedName>
    <definedName name="SDRs">#REF!</definedName>
    <definedName name="sds_gdp_exp_lari" localSheetId="2">#REF!</definedName>
    <definedName name="sds_gdp_exp_lari" localSheetId="3">#REF!</definedName>
    <definedName name="sds_gdp_exp_lari" localSheetId="4">#REF!</definedName>
    <definedName name="sds_gdp_exp_lari" localSheetId="9">#REF!</definedName>
    <definedName name="sds_gdp_exp_lari">#REF!</definedName>
    <definedName name="sds_gdp_origin" localSheetId="2">#REF!</definedName>
    <definedName name="sds_gdp_origin" localSheetId="3">#REF!</definedName>
    <definedName name="sds_gdp_origin" localSheetId="4">#REF!</definedName>
    <definedName name="sds_gdp_origin" localSheetId="9">#REF!</definedName>
    <definedName name="sds_gdp_origin">#REF!</definedName>
    <definedName name="sds_gpd_exp_gdp">#REF!</definedName>
    <definedName name="se">#REF!</definedName>
    <definedName name="SE.ADT.ILIT.ZS">#REF!</definedName>
    <definedName name="SE.PRM.ENRR">#REF!</definedName>
    <definedName name="SE.PRM.ENRR.FE">#REF!</definedName>
    <definedName name="SE.PRM.ENRR.MA">#REF!</definedName>
    <definedName name="SEAB">#REF!</definedName>
    <definedName name="SECIND">#REF!</definedName>
    <definedName name="sector">'[89]8SDM'!$A$11:$B$153</definedName>
    <definedName name="SEFI" localSheetId="2">#REF!</definedName>
    <definedName name="SEFI" localSheetId="3">#REF!</definedName>
    <definedName name="SEFI" localSheetId="4">#REF!</definedName>
    <definedName name="SEFI" localSheetId="9">#REF!</definedName>
    <definedName name="SEFI">#REF!</definedName>
    <definedName name="SEI2E" localSheetId="2">#REF!</definedName>
    <definedName name="SEI2E" localSheetId="3">#REF!</definedName>
    <definedName name="SEI2E" localSheetId="4">#REF!</definedName>
    <definedName name="SEI2E" localSheetId="9">#REF!</definedName>
    <definedName name="SEI2E">#REF!</definedName>
    <definedName name="SEIE" localSheetId="2">#REF!</definedName>
    <definedName name="SEIE" localSheetId="3">#REF!</definedName>
    <definedName name="SEIE" localSheetId="4">#REF!</definedName>
    <definedName name="SEIE" localSheetId="9">#REF!</definedName>
    <definedName name="SEIE">#REF!</definedName>
    <definedName name="SEIF">#REF!</definedName>
    <definedName name="SEK">#REF!</definedName>
    <definedName name="select">#REF!</definedName>
    <definedName name="sencount" hidden="1">2</definedName>
    <definedName name="SENSITIVITY">#REF!</definedName>
    <definedName name="Sep_50">#REF!</definedName>
    <definedName name="Sep_51">#REF!</definedName>
    <definedName name="Sep_52">#REF!</definedName>
    <definedName name="Sep_53">#REF!</definedName>
    <definedName name="Sep_54">#REF!</definedName>
    <definedName name="Sep_55">#REF!</definedName>
    <definedName name="Sep_56">#REF!</definedName>
    <definedName name="Sep_57">#REF!</definedName>
    <definedName name="Sep_58">#REF!</definedName>
    <definedName name="Sep_59">#REF!</definedName>
    <definedName name="Sep_60">#REF!</definedName>
    <definedName name="Sep_61">#REF!</definedName>
    <definedName name="Sep_62">#REF!</definedName>
    <definedName name="Sep_63">#REF!</definedName>
    <definedName name="Sep_64">#REF!</definedName>
    <definedName name="Sep_65">#REF!</definedName>
    <definedName name="Sep_66">#REF!</definedName>
    <definedName name="Sep_67">#REF!</definedName>
    <definedName name="Sep_68">#REF!</definedName>
    <definedName name="Sep_69">#REF!</definedName>
    <definedName name="Sep_70">#REF!</definedName>
    <definedName name="Sep_71">#REF!</definedName>
    <definedName name="Sep_72">#REF!</definedName>
    <definedName name="Sep_73">#REF!</definedName>
    <definedName name="Sep_74">#REF!</definedName>
    <definedName name="Sep_75">#REF!</definedName>
    <definedName name="Sep_76">#REF!</definedName>
    <definedName name="Sep_77">#REF!</definedName>
    <definedName name="Sep_78">#REF!</definedName>
    <definedName name="Sep_79">#REF!</definedName>
    <definedName name="Sep_80">#REF!</definedName>
    <definedName name="Sep_81">#REF!</definedName>
    <definedName name="Sep_82">#REF!</definedName>
    <definedName name="Sep_83">#REF!</definedName>
    <definedName name="Sep_84">#REF!</definedName>
    <definedName name="Sep_85">#REF!</definedName>
    <definedName name="Sep_86">#REF!</definedName>
    <definedName name="Sep_87">#REF!</definedName>
    <definedName name="Sep_88">#REF!</definedName>
    <definedName name="Sep_89">#REF!</definedName>
    <definedName name="Sep_90">#REF!</definedName>
    <definedName name="Sep_91">#REF!</definedName>
    <definedName name="Sep_92">#REF!</definedName>
    <definedName name="Sep_93">#REF!</definedName>
    <definedName name="Sep_94">#REF!</definedName>
    <definedName name="Sep_95">#REF!</definedName>
    <definedName name="Sep_96">#REF!</definedName>
    <definedName name="Sep_97">#REF!</definedName>
    <definedName name="Sep_98">#REF!</definedName>
    <definedName name="Sep_99">#REF!</definedName>
    <definedName name="SERIES1" localSheetId="1">Background!SERIES1s:Background!SERIES1e</definedName>
    <definedName name="SERIES1" localSheetId="2">'Instructions '!SERIES1s:'Instructions '!SERIES1e</definedName>
    <definedName name="SERIES1" localSheetId="3">'Page 1'!SERIES1s:'Page 1'!SERIES1e</definedName>
    <definedName name="SERIES1" localSheetId="4">'Page 2'!SERIES1s:'Page 2'!SERIES1e</definedName>
    <definedName name="SERIES1" localSheetId="9">'Page 7'!SERIES1s:'Page 7'!SERIES1e</definedName>
    <definedName name="SERIES1">SERIES1s:SERIES1e</definedName>
    <definedName name="SERIES1col" localSheetId="2">#REF!</definedName>
    <definedName name="SERIES1col" localSheetId="3">#REF!</definedName>
    <definedName name="SERIES1col" localSheetId="4">#REF!</definedName>
    <definedName name="SERIES1col" localSheetId="9">#REF!</definedName>
    <definedName name="SERIES1col">#REF!</definedName>
    <definedName name="SERIES1e" localSheetId="1">ChEnd SERIES1col</definedName>
    <definedName name="SERIES1e" localSheetId="2">ChEnd 'Instructions '!SERIES1col</definedName>
    <definedName name="SERIES1e" localSheetId="3">ChEnd 'Page 1'!SERIES1col</definedName>
    <definedName name="SERIES1e" localSheetId="4">ChEnd 'Page 2'!SERIES1col</definedName>
    <definedName name="SERIES1e" localSheetId="9">ChEnd 'Page 7'!SERIES1col</definedName>
    <definedName name="SERIES1e">ChEnd SERIES1col</definedName>
    <definedName name="SERIES1s" localSheetId="1">ChStart SERIES1col</definedName>
    <definedName name="SERIES1s" localSheetId="2">ChStart 'Instructions '!SERIES1col</definedName>
    <definedName name="SERIES1s" localSheetId="3">ChStart 'Page 1'!SERIES1col</definedName>
    <definedName name="SERIES1s" localSheetId="4">ChStart 'Page 2'!SERIES1col</definedName>
    <definedName name="SERIES1s" localSheetId="9">ChStart 'Page 7'!SERIES1col</definedName>
    <definedName name="SERIES1s">ChStart SERIES1col</definedName>
    <definedName name="SettingsKeyDate1" localSheetId="2">#REF!</definedName>
    <definedName name="SettingsKeyDate1" localSheetId="3">#REF!</definedName>
    <definedName name="SettingsKeyDate1" localSheetId="4">#REF!</definedName>
    <definedName name="SettingsKeyDate1" localSheetId="9">#REF!</definedName>
    <definedName name="SettingsKeyDate1">#REF!</definedName>
    <definedName name="SettingsKeyDate2" localSheetId="2">#REF!</definedName>
    <definedName name="SettingsKeyDate2" localSheetId="3">#REF!</definedName>
    <definedName name="SettingsKeyDate2" localSheetId="4">#REF!</definedName>
    <definedName name="SettingsKeyDate2" localSheetId="9">#REF!</definedName>
    <definedName name="SettingsKeyDate2">#REF!</definedName>
    <definedName name="SettingsKeyDate3" localSheetId="2">#REF!</definedName>
    <definedName name="SettingsKeyDate3" localSheetId="4">#REF!</definedName>
    <definedName name="SettingsKeyDate3" localSheetId="9">#REF!</definedName>
    <definedName name="SettingsKeyDate3">#REF!</definedName>
    <definedName name="SettingsKeyDate4">#REF!</definedName>
    <definedName name="SettingsKeyDate5">#REF!</definedName>
    <definedName name="sf">'[76]Table 1'!#REF!</definedName>
    <definedName name="sgd">'[68]Table 1'!#REF!</definedName>
    <definedName name="sgdg">'[68]Table 1'!#REF!</definedName>
    <definedName name="sheet2" localSheetId="2">#REF!</definedName>
    <definedName name="sheet2" localSheetId="3">#REF!</definedName>
    <definedName name="sheet2" localSheetId="4">#REF!</definedName>
    <definedName name="sheet2" localSheetId="9">#REF!</definedName>
    <definedName name="sheet2">#REF!</definedName>
    <definedName name="SIBE" localSheetId="2">#REF!</definedName>
    <definedName name="SIBE" localSheetId="3">#REF!</definedName>
    <definedName name="SIBE" localSheetId="4">#REF!</definedName>
    <definedName name="SIBE" localSheetId="9">#REF!</definedName>
    <definedName name="SIBE">#REF!</definedName>
    <definedName name="Since_last_MPC">'[112]Sovereign spread'!$A$725</definedName>
    <definedName name="Since_last_SAN">'[112]Sovereign spread'!$A$692</definedName>
    <definedName name="SL.AGR.TOTL.IN" localSheetId="2">#REF!</definedName>
    <definedName name="SL.AGR.TOTL.IN" localSheetId="3">#REF!</definedName>
    <definedName name="SL.AGR.TOTL.IN" localSheetId="4">#REF!</definedName>
    <definedName name="SL.AGR.TOTL.IN" localSheetId="9">#REF!</definedName>
    <definedName name="SL.AGR.TOTL.IN">#REF!</definedName>
    <definedName name="SL.IND.TOTL.IN" localSheetId="2">#REF!</definedName>
    <definedName name="SL.IND.TOTL.IN" localSheetId="3">#REF!</definedName>
    <definedName name="SL.IND.TOTL.IN" localSheetId="4">#REF!</definedName>
    <definedName name="SL.IND.TOTL.IN" localSheetId="9">#REF!</definedName>
    <definedName name="SL.IND.TOTL.IN">#REF!</definedName>
    <definedName name="SL.SRV.TOTL.IN" localSheetId="2">#REF!</definedName>
    <definedName name="SL.SRV.TOTL.IN" localSheetId="3">#REF!</definedName>
    <definedName name="SL.SRV.TOTL.IN" localSheetId="4">#REF!</definedName>
    <definedName name="SL.SRV.TOTL.IN" localSheetId="9">#REF!</definedName>
    <definedName name="SL.SRV.TOTL.IN">#REF!</definedName>
    <definedName name="SL.TLF.TOTL.IN">#REF!</definedName>
    <definedName name="SOCE">#REF!</definedName>
    <definedName name="SOCF">#REF!</definedName>
    <definedName name="SODDATE">'[63]Scheduled Repayment'!$F$8</definedName>
    <definedName name="Source" localSheetId="2">#REF!</definedName>
    <definedName name="Source" localSheetId="3">#REF!</definedName>
    <definedName name="Source" localSheetId="4">#REF!</definedName>
    <definedName name="Source" localSheetId="9">#REF!</definedName>
    <definedName name="Source">#REF!</definedName>
    <definedName name="SP.DYN.CBRT.IN" localSheetId="2">#REF!</definedName>
    <definedName name="SP.DYN.CBRT.IN" localSheetId="3">#REF!</definedName>
    <definedName name="SP.DYN.CBRT.IN" localSheetId="4">#REF!</definedName>
    <definedName name="SP.DYN.CBRT.IN" localSheetId="9">#REF!</definedName>
    <definedName name="SP.DYN.CBRT.IN">#REF!</definedName>
    <definedName name="SP.DYN.CDRT.IN" localSheetId="2">#REF!</definedName>
    <definedName name="SP.DYN.CDRT.IN" localSheetId="3">#REF!</definedName>
    <definedName name="SP.DYN.CDRT.IN" localSheetId="4">#REF!</definedName>
    <definedName name="SP.DYN.CDRT.IN" localSheetId="9">#REF!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panners_level1">'[47]99TC17FY'!$A$96</definedName>
    <definedName name="spanners_level2">'[47]99TC17FY'!#REF!</definedName>
    <definedName name="spanners_level3">'[47]99TC17FY'!#REF!</definedName>
    <definedName name="spanners_level4">'[47]99TC17FY'!#REF!</definedName>
    <definedName name="spanners_level5">'[47]99TC17FY'!#REF!</definedName>
    <definedName name="SR.BOPSUS" localSheetId="2">#REF!</definedName>
    <definedName name="SR.BOPSUS" localSheetId="3">#REF!</definedName>
    <definedName name="SR.BOPSUS" localSheetId="4">#REF!</definedName>
    <definedName name="SR.BOPSUS" localSheetId="9">#REF!</definedName>
    <definedName name="SR.BOPSUS">#REF!</definedName>
    <definedName name="SR.LTBOPS" localSheetId="2">#REF!</definedName>
    <definedName name="SR.LTBOPS" localSheetId="3">#REF!</definedName>
    <definedName name="SR.LTBOPS" localSheetId="4">#REF!</definedName>
    <definedName name="SR.LTBOPS" localSheetId="9">#REF!</definedName>
    <definedName name="SR.LTBOPS">#REF!</definedName>
    <definedName name="SR.TAB12" localSheetId="2">#REF!</definedName>
    <definedName name="SR.TAB12" localSheetId="3">#REF!</definedName>
    <definedName name="SR.TAB12" localSheetId="4">#REF!</definedName>
    <definedName name="SR.TAB12" localSheetId="9">#REF!</definedName>
    <definedName name="SR.TAB12">#REF!</definedName>
    <definedName name="SR.TAB9">#REF!</definedName>
    <definedName name="SRTOFE">#REF!</definedName>
    <definedName name="ss">'[113]Table 1'!#REF!</definedName>
    <definedName name="sss" localSheetId="2">#REF!</definedName>
    <definedName name="sss" localSheetId="3">#REF!</definedName>
    <definedName name="sss" localSheetId="4">#REF!</definedName>
    <definedName name="sss" localSheetId="9">#REF!</definedName>
    <definedName name="sss">#REF!</definedName>
    <definedName name="SSSSS" localSheetId="2">'[24]10'!#REF!</definedName>
    <definedName name="SSSSS" localSheetId="9">'[24]10'!#REF!</definedName>
    <definedName name="SSSSS">'[24]10'!#REF!</definedName>
    <definedName name="sssssssssssssssssssssssssssssssssssssssssssssssssssssssssssssssssssssssssssssssssssssssssssssssssssssssssssss" localSheetId="2">#REF!</definedName>
    <definedName name="sssssssssssssssssssssssssssssssssssssssssssssssssssssssssssssssssssssssssssssssssssssssssssssssssssssssssssss" localSheetId="3">#REF!</definedName>
    <definedName name="sssssssssssssssssssssssssssssssssssssssssssssssssssssssssssssssssssssssssssssssssssssssssssssssssssssssssssss" localSheetId="4">#REF!</definedName>
    <definedName name="sssssssssssssssssssssssssssssssssssssssssssssssssssssssssssssssssssssssssssssssssssssssssssssssssssssssssssss" localSheetId="9">#REF!</definedName>
    <definedName name="sssssssssssssssssssssssssssssssssssssssssssssssssssssssssssssssssssssssssssssssssssssssssssssssssssssssssssss">#REF!</definedName>
    <definedName name="Staff_Rpt" localSheetId="2">#REF!</definedName>
    <definedName name="Staff_Rpt" localSheetId="3">#REF!</definedName>
    <definedName name="Staff_Rpt" localSheetId="4">#REF!</definedName>
    <definedName name="Staff_Rpt" localSheetId="9">#REF!</definedName>
    <definedName name="Staff_Rpt">#REF!</definedName>
    <definedName name="StaffReportTable" localSheetId="2">#REF!</definedName>
    <definedName name="StaffReportTable" localSheetId="3">#REF!</definedName>
    <definedName name="StaffReportTable" localSheetId="4">#REF!</definedName>
    <definedName name="StaffReportTable" localSheetId="9">#REF!</definedName>
    <definedName name="StaffReportTable">#REF!</definedName>
    <definedName name="START">#REF!</definedName>
    <definedName name="statistics" hidden="1">#REF!</definedName>
    <definedName name="Statistics1" hidden="1">#REF!</definedName>
    <definedName name="statistics2" hidden="1">#REF!</definedName>
    <definedName name="STDBANK">#REF!</definedName>
    <definedName name="STDCHAR">#REF!</definedName>
    <definedName name="STFQTAB">#REF!</definedName>
    <definedName name="STOCK">[107]STOCK!$D$4:$K$69</definedName>
    <definedName name="Stocks" localSheetId="2">#REF!</definedName>
    <definedName name="Stocks" localSheetId="3">#REF!</definedName>
    <definedName name="Stocks" localSheetId="4">#REF!</definedName>
    <definedName name="Stocks" localSheetId="9">#REF!</definedName>
    <definedName name="Stocks">#REF!</definedName>
    <definedName name="STOP" localSheetId="2">#REF!</definedName>
    <definedName name="STOP" localSheetId="3">#REF!</definedName>
    <definedName name="STOP" localSheetId="4">#REF!</definedName>
    <definedName name="STOP" localSheetId="9">#REF!</definedName>
    <definedName name="STOP">#REF!</definedName>
    <definedName name="strip">[52]pvtReport!$I$1</definedName>
    <definedName name="stub_lines">'[47]99TC17FY'!$A$11:$A$40</definedName>
    <definedName name="sum" localSheetId="2">#REF!</definedName>
    <definedName name="sum" localSheetId="3">#REF!</definedName>
    <definedName name="sum" localSheetId="4">#REF!</definedName>
    <definedName name="sum" localSheetId="9">#REF!</definedName>
    <definedName name="sum">#REF!</definedName>
    <definedName name="SUM1F" localSheetId="2">#REF!</definedName>
    <definedName name="SUM1F" localSheetId="3">#REF!</definedName>
    <definedName name="SUM1F" localSheetId="4">#REF!</definedName>
    <definedName name="SUM1F" localSheetId="9">#REF!</definedName>
    <definedName name="SUM1F">#REF!</definedName>
    <definedName name="sumdem">'[22]Committed Debt Outflows'!$L$488</definedName>
    <definedName name="SumEuro">'[22]Committed Debt Outflows'!$L$409</definedName>
    <definedName name="sumff">'[22]Committed Debt Outflows'!$L$501</definedName>
    <definedName name="sumgbp">'[22]Committed Debt Outflows'!$L$514</definedName>
    <definedName name="SumGC05">'[22]Committed Debt Outflows'!$L$161</definedName>
    <definedName name="SumGC07">'[22]Committed Debt Outflows'!$L$207</definedName>
    <definedName name="Sumgc10">'[22]Committed Debt Outflows'!$L$262</definedName>
    <definedName name="SumGC15">'[22]Committed Debt Outflows'!$L$306</definedName>
    <definedName name="Sumgc25">'[22]Committed Debt Outflows'!$L$325</definedName>
    <definedName name="sumkd">'[22]Committed Debt Outflows'!$L$531</definedName>
    <definedName name="SUMMARY">[13]Output!$B$1:$N$35</definedName>
    <definedName name="SumRand">'[22]Committed Debt Outflows'!$L$355</definedName>
    <definedName name="sumsdr">'[22]Committed Debt Outflows'!$L$527</definedName>
    <definedName name="sumsf">'[22]Committed Debt Outflows'!$L$463</definedName>
    <definedName name="SumT182">'[22]Committed Debt Outflows'!$L$63</definedName>
    <definedName name="SumT364">'[22]Committed Debt Outflows'!$L$102</definedName>
    <definedName name="SumT91">'[22]Committed Debt Outflows'!$L$30</definedName>
    <definedName name="sumtab">[13]Output!$B$1:$M$38</definedName>
    <definedName name="SumUS">'[22]Committed Debt Outflows'!$L$383</definedName>
    <definedName name="SumYen">'[22]Committed Debt Outflows'!$L$437</definedName>
    <definedName name="sumyuan">'[22]Committed Debt Outflows'!$L$450</definedName>
    <definedName name="SUPP" localSheetId="2">#REF!</definedName>
    <definedName name="SUPP" localSheetId="3">#REF!</definedName>
    <definedName name="SUPP" localSheetId="4">#REF!</definedName>
    <definedName name="SUPP" localSheetId="9">#REF!</definedName>
    <definedName name="SUPP">#REF!</definedName>
    <definedName name="SUS" localSheetId="2">#REF!</definedName>
    <definedName name="SUS" localSheetId="3">#REF!</definedName>
    <definedName name="SUS" localSheetId="4">#REF!</definedName>
    <definedName name="SUS" localSheetId="9">#REF!</definedName>
    <definedName name="SUS">#REF!</definedName>
    <definedName name="suyahs" localSheetId="2">#REF!</definedName>
    <definedName name="suyahs" localSheetId="3">#REF!</definedName>
    <definedName name="suyahs" localSheetId="4">#REF!</definedName>
    <definedName name="suyahs" localSheetId="9">#REF!</definedName>
    <definedName name="suyahs">#REF!</definedName>
    <definedName name="SwitchColor">#REF!</definedName>
    <definedName name="Swvu.PLA1." hidden="1">'[26]COP FED'!#REF!</definedName>
    <definedName name="Swvu.PLA2." hidden="1">'[26]COP FED'!$A$1:$N$49</definedName>
    <definedName name="sx" localSheetId="2">#REF!</definedName>
    <definedName name="sx" localSheetId="3">#REF!</definedName>
    <definedName name="sx" localSheetId="4">#REF!</definedName>
    <definedName name="sx" localSheetId="9">#REF!</definedName>
    <definedName name="sx">#REF!</definedName>
    <definedName name="T" localSheetId="2">#REF!</definedName>
    <definedName name="T" localSheetId="3">#REF!</definedName>
    <definedName name="T" localSheetId="4">#REF!</definedName>
    <definedName name="T" localSheetId="9">#REF!</definedName>
    <definedName name="T">#REF!</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9" hidden="1">{"Main Economic Indicators",#N/A,FALSE,"C"}</definedName>
    <definedName name="T0" hidden="1">{"Main Economic Indicators",#N/A,FALSE,"C"}</definedName>
    <definedName name="T96_97A">#REF!</definedName>
    <definedName name="T96_97B">#REF!</definedName>
    <definedName name="TAB1A">#REF!</definedName>
    <definedName name="TAB1CK">#REF!</definedName>
    <definedName name="Tab25a">#REF!</definedName>
    <definedName name="Tab25b">#REF!</definedName>
    <definedName name="TAB2A">#REF!</definedName>
    <definedName name="TAB2B">#REF!</definedName>
    <definedName name="TAB30_33">#REF!</definedName>
    <definedName name="TAB4APPX">'[103]Table 5'!$A$2:$I$55</definedName>
    <definedName name="TAB5A" localSheetId="2">#REF!</definedName>
    <definedName name="TAB5A" localSheetId="3">#REF!</definedName>
    <definedName name="TAB5A" localSheetId="4">#REF!</definedName>
    <definedName name="TAB5A" localSheetId="9">#REF!</definedName>
    <definedName name="TAB5A">#REF!</definedName>
    <definedName name="TAB6A" localSheetId="2">'[19]Annual Tables'!#REF!</definedName>
    <definedName name="TAB6A" localSheetId="4">'[19]Annual Tables'!#REF!</definedName>
    <definedName name="TAB6A" localSheetId="9">'[19]Annual Tables'!#REF!</definedName>
    <definedName name="TAB6A">'[19]Annual Tables'!#REF!</definedName>
    <definedName name="TAB6B" localSheetId="2">'[19]Annual Tables'!#REF!</definedName>
    <definedName name="TAB6B" localSheetId="4">'[19]Annual Tables'!#REF!</definedName>
    <definedName name="TAB6B" localSheetId="9">'[19]Annual Tables'!#REF!</definedName>
    <definedName name="TAB6B">'[19]Annual Tables'!#REF!</definedName>
    <definedName name="TAB6C" localSheetId="2">#REF!</definedName>
    <definedName name="TAB6C" localSheetId="4">#REF!</definedName>
    <definedName name="TAB6C" localSheetId="9">#REF!</definedName>
    <definedName name="TAB6C">#REF!</definedName>
    <definedName name="TAB7A" localSheetId="2">#REF!</definedName>
    <definedName name="TAB7A" localSheetId="4">#REF!</definedName>
    <definedName name="TAB7A" localSheetId="9">#REF!</definedName>
    <definedName name="TAB7A">#REF!</definedName>
    <definedName name="TABCASH" localSheetId="4">#REF!</definedName>
    <definedName name="TABCASH">#REF!</definedName>
    <definedName name="TABEXCEPTFIN">#REF!</definedName>
    <definedName name="TABEXTERNAL">#REF!</definedName>
    <definedName name="table">#REF!</definedName>
    <definedName name="Table__47">[114]RED47!$A$1:$I$53</definedName>
    <definedName name="TABLE_1" localSheetId="2">#REF!</definedName>
    <definedName name="TABLE_1" localSheetId="3">#REF!</definedName>
    <definedName name="TABLE_1" localSheetId="4">#REF!</definedName>
    <definedName name="TABLE_1" localSheetId="9">#REF!</definedName>
    <definedName name="TABLE_1">#REF!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4">#REF!</definedName>
    <definedName name="Table_1._Nigeria__Debt_Sustainability_Analysis__Adjustment_Scenario__2001_2012_1" localSheetId="9">#REF!</definedName>
    <definedName name="Table_1._Nigeria__Debt_Sustainability_Analysis__Adjustment_Scenario__2001_2012_1">#REF!</definedName>
    <definedName name="table_2" localSheetId="2">#REF!</definedName>
    <definedName name="table_2" localSheetId="3">#REF!</definedName>
    <definedName name="table_2" localSheetId="4">#REF!</definedName>
    <definedName name="table_2" localSheetId="9">#REF!</definedName>
    <definedName name="table_2">#REF!</definedName>
    <definedName name="Table_2._Country_X___Public_Sector_Financing_1">#REF!</definedName>
    <definedName name="Table_2___Average__wage___earnings_per_hour__of_selected_occupations_by_industrial_group">#REF!</definedName>
    <definedName name="table_2a">#REF!</definedName>
    <definedName name="table_2b">#REF!</definedName>
    <definedName name="Table_3._Nigeria__Debt_Sustainability_Analysis__Debt_Service_Indicators__2000_2010">#REF!</definedName>
    <definedName name="Table_4._Nigeria__Debt_Sustainability_Analysis__Sensitivity_to_Oil_Price_Developments__2000_2010_1">#REF!</definedName>
    <definedName name="Table_4SR">#REF!</definedName>
    <definedName name="Table_5a">[32]E!#REF!</definedName>
    <definedName name="Table_debt">[115]Table!$A$3:$AB$73</definedName>
    <definedName name="table_for_SR_brief" localSheetId="2">#REF!</definedName>
    <definedName name="table_for_SR_brief" localSheetId="3">#REF!</definedName>
    <definedName name="table_for_SR_brief" localSheetId="4">#REF!</definedName>
    <definedName name="table_for_SR_brief" localSheetId="9">#REF!</definedName>
    <definedName name="table_for_SR_brief">#REF!</definedName>
    <definedName name="table_sr_brief_financing" localSheetId="2">#REF!</definedName>
    <definedName name="table_sr_brief_financing" localSheetId="3">#REF!</definedName>
    <definedName name="table_sr_brief_financing" localSheetId="4">#REF!</definedName>
    <definedName name="table_sr_brief_financing" localSheetId="9">#REF!</definedName>
    <definedName name="table_sr_brief_financing">#REF!</definedName>
    <definedName name="Table_Template" localSheetId="2">#REF!</definedName>
    <definedName name="Table_Template" localSheetId="3">#REF!</definedName>
    <definedName name="Table_Template" localSheetId="4">#REF!</definedName>
    <definedName name="Table_Template" localSheetId="9">#REF!</definedName>
    <definedName name="Table_Template">#REF!</definedName>
    <definedName name="Table10">#REF!</definedName>
    <definedName name="Table11">#REF!</definedName>
    <definedName name="table15">#REF!</definedName>
    <definedName name="TABLE1A">#REF!</definedName>
    <definedName name="Table2">#REF!</definedName>
    <definedName name="Table2.11">#REF!</definedName>
    <definedName name="Table2.17a">#REF!</definedName>
    <definedName name="table2.17b">#REF!</definedName>
    <definedName name="TABLE2A">#REF!</definedName>
    <definedName name="Table2new">#REF!</definedName>
    <definedName name="TABLE34">[116]DSA!#REF!</definedName>
    <definedName name="TABLE3A" localSheetId="2">#REF!</definedName>
    <definedName name="TABLE3A" localSheetId="3">#REF!</definedName>
    <definedName name="TABLE3A" localSheetId="4">#REF!</definedName>
    <definedName name="TABLE3A" localSheetId="9">#REF!</definedName>
    <definedName name="TABLE3A">#REF!</definedName>
    <definedName name="TABLE4A">[117]Work2:Report2!$B$45:$O$55</definedName>
    <definedName name="Table5" localSheetId="2">#REF!</definedName>
    <definedName name="Table5" localSheetId="3">#REF!</definedName>
    <definedName name="Table5" localSheetId="4">#REF!</definedName>
    <definedName name="Table5" localSheetId="9">#REF!</definedName>
    <definedName name="Table5">#REF!</definedName>
    <definedName name="Table6" localSheetId="2">#REF!</definedName>
    <definedName name="Table6" localSheetId="3">#REF!</definedName>
    <definedName name="Table6" localSheetId="4">#REF!</definedName>
    <definedName name="Table6" localSheetId="9">#REF!</definedName>
    <definedName name="Table6">#REF!</definedName>
    <definedName name="Table7">'[12]Table 5 Mon Survey'!$A$1:$E$58</definedName>
    <definedName name="Table8">'[12]Table 6 BoZ'!$A$1:$E$42</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MEMO">#REF!</definedName>
    <definedName name="TAME">#REF!</definedName>
    <definedName name="TB">#REF!</definedName>
    <definedName name="Tbill_IRS">#REF!</definedName>
    <definedName name="TBILLS">#REF!</definedName>
    <definedName name="TBILLS2">#REF!</definedName>
    <definedName name="Tbl_GFN">[115]Table_GEF!$B$2:$T$53</definedName>
    <definedName name="tbl3p1" localSheetId="2">#REF!</definedName>
    <definedName name="tbl3p1" localSheetId="3">#REF!</definedName>
    <definedName name="tbl3p1" localSheetId="4">#REF!</definedName>
    <definedName name="tbl3p1" localSheetId="9">#REF!</definedName>
    <definedName name="tbl3p1">#REF!</definedName>
    <definedName name="tbl3p2" localSheetId="2">#REF!</definedName>
    <definedName name="tbl3p2" localSheetId="3">#REF!</definedName>
    <definedName name="tbl3p2" localSheetId="4">#REF!</definedName>
    <definedName name="tbl3p2" localSheetId="9">#REF!</definedName>
    <definedName name="tbl3p2">#REF!</definedName>
    <definedName name="tblChecks">[67]ErrCheck!$A$3:$E$5</definedName>
    <definedName name="tblLinks">[67]Links!$A$4:$F$33</definedName>
    <definedName name="Tbtender" localSheetId="2">#REF!</definedName>
    <definedName name="Tbtender" localSheetId="3">#REF!</definedName>
    <definedName name="Tbtender" localSheetId="4">#REF!</definedName>
    <definedName name="Tbtender" localSheetId="9">#REF!</definedName>
    <definedName name="Tbtender">#REF!</definedName>
    <definedName name="TDATE" localSheetId="2">'[88]WETA-WEO'!#REF!</definedName>
    <definedName name="TDATE" localSheetId="4">'[88]WETA-WEO'!#REF!</definedName>
    <definedName name="TDATE" localSheetId="9">'[88]WETA-WEO'!#REF!</definedName>
    <definedName name="TDATE">'[88]WETA-WEO'!#REF!</definedName>
    <definedName name="Template_Table" localSheetId="2">#REF!</definedName>
    <definedName name="Template_Table" localSheetId="3">#REF!</definedName>
    <definedName name="Template_Table" localSheetId="4">#REF!</definedName>
    <definedName name="Template_Table" localSheetId="9">#REF!</definedName>
    <definedName name="Template_Table">#REF!</definedName>
    <definedName name="teset" localSheetId="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xt_tbl">#REF!</definedName>
    <definedName name="Text_tbl5">#REF!</definedName>
    <definedName name="TITLES">#REF!</definedName>
    <definedName name="TM">#REF!</definedName>
    <definedName name="TM.PRI.NFSV.XU">#REF!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PCH">#REF!</definedName>
    <definedName name="TM_R">#REF!</definedName>
    <definedName name="TM_RPCH">#REF!</definedName>
    <definedName name="TMG">#REF!</definedName>
    <definedName name="TMG_D">[42]Q5!$E$23:$AH$23</definedName>
    <definedName name="TMG_DPCH" localSheetId="2">#REF!</definedName>
    <definedName name="TMG_DPCH" localSheetId="3">#REF!</definedName>
    <definedName name="TMG_DPCH" localSheetId="4">#REF!</definedName>
    <definedName name="TMG_DPCH" localSheetId="9">#REF!</definedName>
    <definedName name="TMG_DPCH">#REF!</definedName>
    <definedName name="TMG_R" localSheetId="2">#REF!</definedName>
    <definedName name="TMG_R" localSheetId="3">#REF!</definedName>
    <definedName name="TMG_R" localSheetId="4">#REF!</definedName>
    <definedName name="TMG_R" localSheetId="9">#REF!</definedName>
    <definedName name="TMG_R">#REF!</definedName>
    <definedName name="TMG_RPCH" localSheetId="2">#REF!</definedName>
    <definedName name="TMG_RPCH" localSheetId="3">#REF!</definedName>
    <definedName name="TMG_RPCH" localSheetId="4">#REF!</definedName>
    <definedName name="TMG_RPCH" localSheetId="9">#REF!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NAME">'[88]WETA-WEO'!#REF!</definedName>
    <definedName name="TNOV.96" localSheetId="2">#REF!</definedName>
    <definedName name="TNOV.96" localSheetId="3">#REF!</definedName>
    <definedName name="TNOV.96" localSheetId="4">#REF!</definedName>
    <definedName name="TNOV.96" localSheetId="9">#REF!</definedName>
    <definedName name="TNOV.96">#REF!</definedName>
    <definedName name="TOC" localSheetId="2">#REF!</definedName>
    <definedName name="TOC" localSheetId="3">#REF!</definedName>
    <definedName name="TOC" localSheetId="4">#REF!</definedName>
    <definedName name="TOC" localSheetId="9">#REF!</definedName>
    <definedName name="TOC">#REF!</definedName>
    <definedName name="today">'[112]Sovereign spread'!$A$730</definedName>
    <definedName name="TodaysDate" localSheetId="2">#REF!</definedName>
    <definedName name="TodaysDate" localSheetId="3">#REF!</definedName>
    <definedName name="TodaysDate" localSheetId="4">#REF!</definedName>
    <definedName name="TodaysDate" localSheetId="9">#REF!</definedName>
    <definedName name="TodaysDate">#REF!</definedName>
    <definedName name="TOFEA1" localSheetId="2">#REF!</definedName>
    <definedName name="TOFEA1" localSheetId="3">#REF!</definedName>
    <definedName name="TOFEA1" localSheetId="4">#REF!</definedName>
    <definedName name="TOFEA1" localSheetId="9">#REF!</definedName>
    <definedName name="TOFEA1">#REF!</definedName>
    <definedName name="TOFEA2" localSheetId="2">#REF!</definedName>
    <definedName name="TOFEA2" localSheetId="3">#REF!</definedName>
    <definedName name="TOFEA2" localSheetId="4">#REF!</definedName>
    <definedName name="TOFEA2" localSheetId="9">#REF!</definedName>
    <definedName name="TOFEA2">#REF!</definedName>
    <definedName name="TOFEQ97">#REF!</definedName>
    <definedName name="TOTAL">#REF!</definedName>
    <definedName name="TOTAL_DS">#REF!</definedName>
    <definedName name="Total_income">#REF!</definedName>
    <definedName name="Total_Interest">#REF!</definedName>
    <definedName name="Total_Pay">#REF!</definedName>
    <definedName name="Total_Payment" localSheetId="1">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9">Scheduled_Payment+Extra_Payment</definedName>
    <definedName name="Total_Payment">Scheduled_Payment+Extra_Payment</definedName>
    <definedName name="totals">'[47]99TC17FY'!$12:$12,'[47]99TC17FY'!$17:$17,'[47]99TC17FY'!$22:$22,'[47]99TC17FY'!$27:$27,'[47]99TC17FY'!$32:$32,'[47]99TC17FY'!$37:$37</definedName>
    <definedName name="TOTOLDTABLE" localSheetId="2">#REF!</definedName>
    <definedName name="TOTOLDTABLE" localSheetId="3">#REF!</definedName>
    <definedName name="TOTOLDTABLE" localSheetId="4">#REF!</definedName>
    <definedName name="TOTOLDTABLE" localSheetId="9">#REF!</definedName>
    <definedName name="TOTOLDTABLE">#REF!</definedName>
    <definedName name="TOWEO" localSheetId="2">#REF!</definedName>
    <definedName name="TOWEO" localSheetId="3">#REF!</definedName>
    <definedName name="TOWEO" localSheetId="4">#REF!</definedName>
    <definedName name="TOWEO" localSheetId="9">#REF!</definedName>
    <definedName name="TOWEO">#REF!</definedName>
    <definedName name="tr" localSheetId="2">#REF!</definedName>
    <definedName name="tr" localSheetId="4">#REF!</definedName>
    <definedName name="tr" localSheetId="9">#REF!</definedName>
    <definedName name="tr">#REF!</definedName>
    <definedName name="Trade">#REF!</definedName>
    <definedName name="TRADE3">[14]Trade!#REF!</definedName>
    <definedName name="trans" localSheetId="2">#REF!</definedName>
    <definedName name="trans" localSheetId="3">#REF!</definedName>
    <definedName name="trans" localSheetId="4">#REF!</definedName>
    <definedName name="trans" localSheetId="9">#REF!</definedName>
    <definedName name="trans">#REF!</definedName>
    <definedName name="Transfer_check" localSheetId="2">#REF!</definedName>
    <definedName name="Transfer_check" localSheetId="3">#REF!</definedName>
    <definedName name="Transfer_check" localSheetId="4">#REF!</definedName>
    <definedName name="Transfer_check" localSheetId="9">#REF!</definedName>
    <definedName name="Transfer_check">#REF!</definedName>
    <definedName name="TRANSFERTEST">[118]Gin:Din!$C$2:$O$2</definedName>
    <definedName name="TRANSNAVE" localSheetId="2">#REF!</definedName>
    <definedName name="TRANSNAVE" localSheetId="3">#REF!</definedName>
    <definedName name="TRANSNAVE" localSheetId="4">#REF!</definedName>
    <definedName name="TRANSNAVE" localSheetId="9">#REF!</definedName>
    <definedName name="TRANSNAVE">#REF!</definedName>
    <definedName name="tt" localSheetId="2">#REF!</definedName>
    <definedName name="tt" localSheetId="3">#REF!</definedName>
    <definedName name="tt" localSheetId="4">#REF!</definedName>
    <definedName name="tt" localSheetId="9">#REF!</definedName>
    <definedName name="tt">#REF!</definedName>
    <definedName name="ttt" localSheetId="1" hidden="1">{"PRI",#N/A,FALSE,"Data";"QUA",#N/A,FALSE,"Data";"STR",#N/A,FALSE,"Data";"VAL",#N/A,FALSE,"Data";"WEO",#N/A,FALSE,"Data";"WGT",#N/A,FALSE,"Data"}</definedName>
    <definedName name="ttt" localSheetId="2" hidden="1">{"PRI",#N/A,FALSE,"Data";"QUA",#N/A,FALSE,"Data";"STR",#N/A,FALSE,"Data";"VAL",#N/A,FALSE,"Data";"WEO",#N/A,FALSE,"Data";"WGT",#N/A,FALSE,"Data"}</definedName>
    <definedName name="ttt" localSheetId="3" hidden="1">{"PRI",#N/A,FALSE,"Data";"QUA",#N/A,FALSE,"Data";"STR",#N/A,FALSE,"Data";"VAL",#N/A,FALSE,"Data";"WEO",#N/A,FALSE,"Data";"WGT",#N/A,FALSE,"Data"}</definedName>
    <definedName name="ttt" localSheetId="4" hidden="1">{"PRI",#N/A,FALSE,"Data";"QUA",#N/A,FALSE,"Data";"STR",#N/A,FALSE,"Data";"VAL",#N/A,FALSE,"Data";"WEO",#N/A,FALSE,"Data";"WGT",#N/A,FALSE,"Data"}</definedName>
    <definedName name="ttt" localSheetId="9" hidden="1">{"PRI",#N/A,FALSE,"Data";"QUA",#N/A,FALSE,"Data";"STR",#N/A,FALSE,"Data";"VAL",#N/A,FALSE,"Data";"WEO",#N/A,FALSE,"Data";"WGT",#N/A,FALSE,"Data"}</definedName>
    <definedName name="ttt" hidden="1">{"PRI",#N/A,FALSE,"Data";"QUA",#N/A,FALSE,"Data";"STR",#N/A,FALSE,"Data";"VAL",#N/A,FALSE,"Data";"WEO",#N/A,FALSE,"Data";"WGT",#N/A,FALSE,"Data"}</definedName>
    <definedName name="tttt">'[37]10'!#REF!</definedName>
    <definedName name="ttttt" hidden="1">[91]M!#REF!</definedName>
    <definedName name="tuiuoo" localSheetId="2" hidden="1">#REF!</definedName>
    <definedName name="tuiuoo" localSheetId="3" hidden="1">#REF!</definedName>
    <definedName name="tuiuoo" localSheetId="4" hidden="1">#REF!</definedName>
    <definedName name="tuiuoo" localSheetId="9" hidden="1">#REF!</definedName>
    <definedName name="tuiuoo" hidden="1">#REF!</definedName>
    <definedName name="TX" localSheetId="2">#REF!</definedName>
    <definedName name="TX" localSheetId="3">#REF!</definedName>
    <definedName name="TX" localSheetId="4">#REF!</definedName>
    <definedName name="TX" localSheetId="9">#REF!</definedName>
    <definedName name="TX">#REF!</definedName>
    <definedName name="TX.PRI.NFSV.XU" localSheetId="3">#REF!</definedName>
    <definedName name="TX.PRI.NFSV.XU">#REF!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xtab4">'[70]27'!#REF!</definedName>
    <definedName name="tyi">'[92]10'!#REF!</definedName>
    <definedName name="tyu">'[92]10'!#REF!</definedName>
    <definedName name="UCC" localSheetId="2">#REF!</definedName>
    <definedName name="UCC" localSheetId="3">#REF!</definedName>
    <definedName name="UCC" localSheetId="4">#REF!</definedName>
    <definedName name="UCC" localSheetId="9">#REF!</definedName>
    <definedName name="UCC">#REF!</definedName>
    <definedName name="UFC" localSheetId="2">#REF!</definedName>
    <definedName name="UFC" localSheetId="3">#REF!</definedName>
    <definedName name="UFC" localSheetId="4">#REF!</definedName>
    <definedName name="UFC" localSheetId="9">#REF!</definedName>
    <definedName name="UFC">#REF!</definedName>
    <definedName name="UK">[73]cirr_series!$W$102:$W$107</definedName>
    <definedName name="Unadjusted_usable_resources" localSheetId="2">#REF!</definedName>
    <definedName name="Unadjusted_usable_resources" localSheetId="3">#REF!</definedName>
    <definedName name="Unadjusted_usable_resources" localSheetId="4">#REF!</definedName>
    <definedName name="Unadjusted_usable_resources" localSheetId="9">#REF!</definedName>
    <definedName name="Unadjusted_usable_resources">#REF!</definedName>
    <definedName name="Uncommitted_usable_resources" localSheetId="2">#REF!</definedName>
    <definedName name="Uncommitted_usable_resources" localSheetId="3">#REF!</definedName>
    <definedName name="Uncommitted_usable_resources" localSheetId="4">#REF!</definedName>
    <definedName name="Uncommitted_usable_resources" localSheetId="9">#REF!</definedName>
    <definedName name="Uncommitted_usable_resources">#REF!</definedName>
    <definedName name="unemp_96Q3" localSheetId="2">#REF!</definedName>
    <definedName name="unemp_96Q3" localSheetId="3">#REF!</definedName>
    <definedName name="unemp_96Q3" localSheetId="4">#REF!</definedName>
    <definedName name="unemp_96Q3" localSheetId="9">#REF!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queRange_0">#REF!</definedName>
    <definedName name="UniqueRange_1">#REF!</definedName>
    <definedName name="UniqueRange_10">'[119]Risk reversal data'!$N$2:$N$419</definedName>
    <definedName name="UniqueRange_11">'[119]3M implied vols'!$B$382:$B$642</definedName>
    <definedName name="UniqueRange_119">[120]Data!$F$2:$F$904</definedName>
    <definedName name="UniqueRange_12">'[119]3M implied vols'!$A$2:$A$448</definedName>
    <definedName name="UniqueRange_13">'[119]3M implied vols'!$C$382:$C$642</definedName>
    <definedName name="UniqueRange_14">'[119]3M implied vols'!$F$2:$F$445</definedName>
    <definedName name="UniqueRange_15">'[119]3M implied vols'!$E$382:$E$642</definedName>
    <definedName name="UniqueRange_16">'[119]3M implied vols'!$D$382:$D$642</definedName>
    <definedName name="UniqueRange_17">'[119]Risk reversal data'!$A$361:$A$621</definedName>
    <definedName name="UniqueRange_18">'[119]Risk reversal data'!$F$361:$F$621</definedName>
    <definedName name="UniqueRange_19">'[119]Risk reversal data'!$B$361:$B$621</definedName>
    <definedName name="UniqueRange_2">'[119]Risk reversal data'!$F$2:$F$680</definedName>
    <definedName name="UniqueRange_20">'[119]3M implied vols'!$B$2:$B$445</definedName>
    <definedName name="UniqueRange_21">'[119]3M implied vols'!$C$2:$C$445</definedName>
    <definedName name="UniqueRange_22">'[119]3M implied vols'!$E$2:$E$445</definedName>
    <definedName name="UniqueRange_23">[121]Chart!$A$1:$A$169</definedName>
    <definedName name="UniqueRange_24">'[119]Risk reversal data'!$C$361:$C$621</definedName>
    <definedName name="UniqueRange_25">'[119]3M implied vols'!$O$1:$O$1</definedName>
    <definedName name="UniqueRange_26">'[119]3M implied vols'!$O$1:$O$1</definedName>
    <definedName name="UniqueRange_27">'[119]3M implied vols'!$K$1:$K$1</definedName>
    <definedName name="UniqueRange_28">'[119]Risk reversal data'!$E$361:$E$621</definedName>
    <definedName name="UniqueRange_29">'[119]Risk reversal data'!$D$361:$D$621</definedName>
    <definedName name="UniqueRange_3">'[119]3M implied vols'!$F$382:$F$642</definedName>
    <definedName name="UniqueRange_30">'[119]3M implied vols'!$J$2:$J$588</definedName>
    <definedName name="UniqueRange_31">'[119]3M implied vols'!$O$1:$O$588</definedName>
    <definedName name="UniqueRange_32">'[119]3M implied vols'!$K$1:$K$588</definedName>
    <definedName name="UniqueRange_33">'[119]3M implied vols'!#REF!</definedName>
    <definedName name="UniqueRange_34">'[119]3M implied vols'!#REF!</definedName>
    <definedName name="UniqueRange_35">'[119]3M implied vols'!#REF!</definedName>
    <definedName name="UniqueRange_36">'[119]3M implied vols'!$M$1:$M$588</definedName>
    <definedName name="UniqueRange_37">'[119]3M implied vols'!#REF!</definedName>
    <definedName name="UniqueRange_38">'[119]3M implied vols'!$L$1:$L$588</definedName>
    <definedName name="UniqueRange_39">'[119]3M implied vols'!$P$1:$P$588</definedName>
    <definedName name="UniqueRange_4">'[119]Risk reversal data'!$A$2:$A$419</definedName>
    <definedName name="UniqueRange_40">'[119]3M implied vols'!#REF!</definedName>
    <definedName name="UniqueRange_41">'[119]3M implied vols'!$R$2:$R$588</definedName>
    <definedName name="UniqueRange_42">'[119]3M implied vols'!$Q$2:$Q$784</definedName>
    <definedName name="UniqueRange_43">'[119]3M implied vols'!$R$2</definedName>
    <definedName name="UniqueRange_44">'[119]3M implied vols'!$S$2</definedName>
    <definedName name="UniqueRange_45">'[119]3M implied vols'!$R$2</definedName>
    <definedName name="UniqueRange_46">'[119]3M implied vols'!$S$2</definedName>
    <definedName name="UniqueRange_5">'[119]Risk reversal data'!$F$2:$F$419</definedName>
    <definedName name="UniqueRange_6">'[119]Risk reversal data'!$B$2:$B$419</definedName>
    <definedName name="UniqueRange_7">'[119]Risk reversal data'!$C$2:$C$419</definedName>
    <definedName name="UniqueRange_8">'[119]Risk reversal data'!$E$2:$E$419</definedName>
    <definedName name="UniqueRange_9">'[119]Risk reversal data'!$D$2:$D$419</definedName>
    <definedName name="Universities" localSheetId="2">#REF!</definedName>
    <definedName name="Universities" localSheetId="3">#REF!</definedName>
    <definedName name="Universities" localSheetId="4">#REF!</definedName>
    <definedName name="Universities" localSheetId="9">#REF!</definedName>
    <definedName name="Universities">#REF!</definedName>
    <definedName name="URL" localSheetId="2">#REF!</definedName>
    <definedName name="URL" localSheetId="3">#REF!</definedName>
    <definedName name="URL" localSheetId="4">#REF!</definedName>
    <definedName name="URL" localSheetId="9">#REF!</definedName>
    <definedName name="URL">#REF!</definedName>
    <definedName name="Uruguay" localSheetId="2">#REF!</definedName>
    <definedName name="Uruguay" localSheetId="3">#REF!</definedName>
    <definedName name="Uruguay" localSheetId="4">#REF!</definedName>
    <definedName name="Uruguay" localSheetId="9">#REF!</definedName>
    <definedName name="Uruguay">#REF!</definedName>
    <definedName name="US">[73]cirr_series!$AA$102:$AA$107</definedName>
    <definedName name="US_CASHFLOW" localSheetId="2">#REF!</definedName>
    <definedName name="US_CASHFLOW" localSheetId="3">#REF!</definedName>
    <definedName name="US_CASHFLOW" localSheetId="4">#REF!</definedName>
    <definedName name="US_CASHFLOW" localSheetId="9">#REF!</definedName>
    <definedName name="US_CASHFLOW">#REF!</definedName>
    <definedName name="USD">[89]Static!$B$8</definedName>
    <definedName name="USDSR" localSheetId="2">#REF!</definedName>
    <definedName name="USDSR" localSheetId="3">#REF!</definedName>
    <definedName name="USDSR" localSheetId="4">#REF!</definedName>
    <definedName name="USDSR" localSheetId="9">#REF!</definedName>
    <definedName name="USDSR">#REF!</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9" hidden="1">{"Riqfin97",#N/A,FALSE,"Tran";"Riqfinpro",#N/A,FALSE,"Tran"}</definedName>
    <definedName name="uu" hidden="1">{"Riqfin97",#N/A,FALSE,"Tran";"Riqfinpro",#N/A,FALSE,"Tran"}</definedName>
    <definedName name="uuu" localSheetId="1" hidden="1">{"WEO",#N/A,FALSE,"Data";"PRI",#N/A,FALSE,"Data";"QUA",#N/A,FALSE,"Data"}</definedName>
    <definedName name="uuu" localSheetId="2" hidden="1">{"WEO",#N/A,FALSE,"Data";"PRI",#N/A,FALSE,"Data";"QUA",#N/A,FALSE,"Data"}</definedName>
    <definedName name="uuu" localSheetId="3" hidden="1">{"WEO",#N/A,FALSE,"Data";"PRI",#N/A,FALSE,"Data";"QUA",#N/A,FALSE,"Data"}</definedName>
    <definedName name="uuu" localSheetId="4" hidden="1">{"WEO",#N/A,FALSE,"Data";"PRI",#N/A,FALSE,"Data";"QUA",#N/A,FALSE,"Data"}</definedName>
    <definedName name="uuu" localSheetId="9" hidden="1">{"WEO",#N/A,FALSE,"Data";"PRI",#N/A,FALSE,"Data";"QUA",#N/A,FALSE,"Data"}</definedName>
    <definedName name="uuu" hidden="1">{"WEO",#N/A,FALSE,"Data";"PRI",#N/A,FALSE,"Data";"QUA",#N/A,FALSE,"Data"}</definedName>
    <definedName name="V">#REF!</definedName>
    <definedName name="Valuation">#REF!</definedName>
    <definedName name="Values_Entered" localSheetId="1">IF(Loan_Amount*Interest_Rate*Loan_Years*Loan_Start&gt;0,1,0)</definedName>
    <definedName name="Values_Entered" localSheetId="2">IF('Instructions '!Loan_Amount*'Instructions '!Interest_Rate*'Instructions '!Loan_Years*'Instructions '!Loan_Start&gt;0,1,0)</definedName>
    <definedName name="Values_Entered" localSheetId="3">IF('Page 1'!Loan_Amount*'Page 1'!Interest_Rate*'Page 1'!Loan_Years*'Page 1'!Loan_Start&gt;0,1,0)</definedName>
    <definedName name="Values_Entered" localSheetId="4">IF('Page 2'!Loan_Amount*'Page 2'!Interest_Rate*'Page 2'!Loan_Years*'Page 2'!Loan_Start&gt;0,1,0)</definedName>
    <definedName name="Values_Entered" localSheetId="9">IF('Page 7'!Loan_Amount*'Page 7'!Interest_Rate*'Page 7'!Loan_Years*'Page 7'!Loan_Start&gt;0,1,0)</definedName>
    <definedName name="Values_Entered">IF(Loan_Amount*Interest_Rate*Loan_Years*Loan_Start&gt;0,1,0)</definedName>
    <definedName name="valuevx">42.314159</definedName>
    <definedName name="Venezuela">#REF!</definedName>
    <definedName name="Version">#REF!</definedName>
    <definedName name="vf">#REF!</definedName>
    <definedName name="vfbgb">#REF!</definedName>
    <definedName name="VI">#REF!</definedName>
    <definedName name="VII">#REF!</definedName>
    <definedName name="VIII">#REF!</definedName>
    <definedName name="viiii1">#REF!</definedName>
    <definedName name="volume_trade">#REF!</definedName>
    <definedName name="VTITLES">#REF!</definedName>
    <definedName name="vv">#REF!</definedName>
    <definedName name="vvv">'[37]10'!#REF!</definedName>
    <definedName name="vvvvvvvvvvvvvvvvvvvvvvvvvvvvvvvvvvvvvvvvvvvvvvvvvv" localSheetId="2">#REF!</definedName>
    <definedName name="vvvvvvvvvvvvvvvvvvvvvvvvvvvvvvvvvvvvvvvvvvvvvvvvvv" localSheetId="3">#REF!</definedName>
    <definedName name="vvvvvvvvvvvvvvvvvvvvvvvvvvvvvvvvvvvvvvvvvvvvvvvvvv" localSheetId="4">#REF!</definedName>
    <definedName name="vvvvvvvvvvvvvvvvvvvvvvvvvvvvvvvvvvvvvvvvvvvvvvvvvv" localSheetId="9">#REF!</definedName>
    <definedName name="vvvvvvvvvvvvvvvvvvvvvvvvvvvvvvvvvvvvvvvvvvvvvvvvvv">#REF!</definedName>
    <definedName name="W" localSheetId="2">#REF!</definedName>
    <definedName name="W" localSheetId="3">#REF!</definedName>
    <definedName name="W" localSheetId="4">#REF!</definedName>
    <definedName name="W" localSheetId="9">#REF!</definedName>
    <definedName name="W">#REF!</definedName>
    <definedName name="wadem">'[22]Committed Debt Outflows'!$I$488</definedName>
    <definedName name="WAEuro">'[22]Committed Debt Outflows'!$I$409</definedName>
    <definedName name="waff">'[22]Committed Debt Outflows'!$I$501</definedName>
    <definedName name="wagbp">'[22]Committed Debt Outflows'!$I$514</definedName>
    <definedName name="WAGC05">'[22]Committed Debt Outflows'!$I$161</definedName>
    <definedName name="WAGC07">'[22]Committed Debt Outflows'!$I$207</definedName>
    <definedName name="WAGC10">'[22]Committed Debt Outflows'!$I$262</definedName>
    <definedName name="WAGC15">'[22]Committed Debt Outflows'!$I$306</definedName>
    <definedName name="WAGC25">'[22]Committed Debt Outflows'!$I$325</definedName>
    <definedName name="wage_govt_sector" localSheetId="2">#REF!</definedName>
    <definedName name="wage_govt_sector" localSheetId="3">#REF!</definedName>
    <definedName name="wage_govt_sector" localSheetId="4">#REF!</definedName>
    <definedName name="wage_govt_sector" localSheetId="9">#REF!</definedName>
    <definedName name="wage_govt_sector">#REF!</definedName>
    <definedName name="wakd">'[22]Committed Debt Outflows'!$I$531</definedName>
    <definedName name="WARand">'[22]Committed Debt Outflows'!$I$355</definedName>
    <definedName name="wasdr">'[22]Committed Debt Outflows'!$I$527</definedName>
    <definedName name="wasf">'[22]Committed Debt Outflows'!$I$463</definedName>
    <definedName name="WAUS">'[22]Committed Debt Outflows'!$I$383</definedName>
    <definedName name="WAYen">'[22]Committed Debt Outflows'!$I$437</definedName>
    <definedName name="wayuan">'[22]Committed Debt Outflows'!$I$450</definedName>
    <definedName name="wbh" localSheetId="2">#REF!</definedName>
    <definedName name="wbh" localSheetId="3">#REF!</definedName>
    <definedName name="wbh" localSheetId="4">#REF!</definedName>
    <definedName name="wbh" localSheetId="9">#REF!</definedName>
    <definedName name="wbh">#REF!</definedName>
    <definedName name="Wed" localSheetId="2">'[96]Monetary Dev_Monthly'!#REF!</definedName>
    <definedName name="Wed" localSheetId="4">'[96]Monetary Dev_Monthly'!#REF!</definedName>
    <definedName name="Wed" localSheetId="9">'[96]Monetary Dev_Monthly'!#REF!</definedName>
    <definedName name="Wed">'[96]Monetary Dev_Monthly'!#REF!</definedName>
    <definedName name="weerererer" localSheetId="2">#REF!</definedName>
    <definedName name="weerererer" localSheetId="3">#REF!</definedName>
    <definedName name="weerererer" localSheetId="4">#REF!</definedName>
    <definedName name="weerererer" localSheetId="9">#REF!</definedName>
    <definedName name="weerererer">#REF!</definedName>
    <definedName name="wef" localSheetId="2">#REF!</definedName>
    <definedName name="wef" localSheetId="3">#REF!</definedName>
    <definedName name="wef" localSheetId="4">#REF!</definedName>
    <definedName name="wef" localSheetId="9">#REF!</definedName>
    <definedName name="wef">#REF!</definedName>
    <definedName name="Weight" localSheetId="2">#REF!</definedName>
    <definedName name="Weight" localSheetId="3">#REF!</definedName>
    <definedName name="Weight" localSheetId="4">#REF!</definedName>
    <definedName name="Weight" localSheetId="9">#REF!</definedName>
    <definedName name="Weight">#REF!</definedName>
    <definedName name="WEIGHTS">#REF!</definedName>
    <definedName name="weo">#REF!</definedName>
    <definedName name="weo_projections">#REF!</definedName>
    <definedName name="WEOD">#REF!</definedName>
    <definedName name="weodata">#REF!</definedName>
    <definedName name="weogrowth">#REF!</definedName>
    <definedName name="wewef">#REF!</definedName>
    <definedName name="what" localSheetId="1" hidden="1">{"Main Economic Indicators",#N/A,FALSE,"C"}</definedName>
    <definedName name="what" localSheetId="2" hidden="1">{"Main Economic Indicators",#N/A,FALSE,"C"}</definedName>
    <definedName name="what" localSheetId="3" hidden="1">{"Main Economic Indicators",#N/A,FALSE,"C"}</definedName>
    <definedName name="what" localSheetId="4" hidden="1">{"Main Economic Indicators",#N/A,FALSE,"C"}</definedName>
    <definedName name="what" localSheetId="9" hidden="1">{"Main Economic Indicators",#N/A,FALSE,"C"}</definedName>
    <definedName name="what" hidden="1">{"Main Economic Indicators",#N/A,FALSE,"C"}</definedName>
    <definedName name="WHOLE">#REF!</definedName>
    <definedName name="WMENU">#REF!</definedName>
    <definedName name="WPCP33_D">#REF!</definedName>
    <definedName name="WPCP33pch">#REF!</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localSheetId="1" hidden="1">{#N/A,#N/A,FALSE,"BANKS"}</definedName>
    <definedName name="wrn.BANKS." localSheetId="2" hidden="1">{#N/A,#N/A,FALSE,"BANKS"}</definedName>
    <definedName name="wrn.BANKS." localSheetId="3" hidden="1">{#N/A,#N/A,FALSE,"BANKS"}</definedName>
    <definedName name="wrn.BANKS." localSheetId="4" hidden="1">{#N/A,#N/A,FALSE,"BANKS"}</definedName>
    <definedName name="wrn.BANKS." localSheetId="9" hidden="1">{#N/A,#N/A,FALSE,"BANKS"}</definedName>
    <definedName name="wrn.BANKS." hidden="1">{#N/A,#N/A,FALSE,"BANKS"}</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9" hidden="1">{"3",#N/A,FALSE,"BASE MONETARIA";"4",#N/A,FALSE,"BASE MONETARIA"}</definedName>
    <definedName name="wrn.BMA." hidden="1">{"3",#N/A,FALSE,"BASE MONETARIA";"4",#N/A,FALSE,"BASE MONETARIA"}</definedName>
    <definedName name="wrn.BOP." localSheetId="1" hidden="1">{#N/A,#N/A,FALSE,"BOP"}</definedName>
    <definedName name="wrn.BOP." localSheetId="2" hidden="1">{#N/A,#N/A,FALSE,"BOP"}</definedName>
    <definedName name="wrn.BOP." localSheetId="3" hidden="1">{#N/A,#N/A,FALSE,"BOP"}</definedName>
    <definedName name="wrn.BOP." localSheetId="4" hidden="1">{#N/A,#N/A,FALSE,"BOP"}</definedName>
    <definedName name="wrn.BOP." localSheetId="9" hidden="1">{#N/A,#N/A,FALSE,"BOP"}</definedName>
    <definedName name="wrn.BOP." hidden="1">{#N/A,#N/A,FALSE,"BOP"}</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9" hidden="1">{"BOP_TAB",#N/A,FALSE,"N";"MIDTERM_TAB",#N/A,FALSE,"O"}</definedName>
    <definedName name="wrn.BOP_MIDTERM." hidden="1">{"BOP_TAB",#N/A,FALSE,"N";"MIDTERM_TAB",#N/A,FALSE,"O"}</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REDIT." localSheetId="1" hidden="1">{#N/A,#N/A,FALSE,"CREDIT"}</definedName>
    <definedName name="wrn.CREDIT." localSheetId="2" hidden="1">{#N/A,#N/A,FALSE,"CREDIT"}</definedName>
    <definedName name="wrn.CREDIT." localSheetId="3" hidden="1">{#N/A,#N/A,FALSE,"CREDIT"}</definedName>
    <definedName name="wrn.CREDIT." localSheetId="4" hidden="1">{#N/A,#N/A,FALSE,"CREDIT"}</definedName>
    <definedName name="wrn.CREDIT." localSheetId="9"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localSheetId="4" hidden="1">{#N/A,#N/A,FALSE,"DEBTSVC"}</definedName>
    <definedName name="wrn.DEBTSVC." localSheetId="9"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localSheetId="4" hidden="1">{#N/A,#N/A,FALSE,"DEPO"}</definedName>
    <definedName name="wrn.DEPO." localSheetId="9" hidden="1">{#N/A,#N/A,FALSE,"DEPO"}</definedName>
    <definedName name="wrn.DEPO." hidden="1">{#N/A,#N/A,FALSE,"DEPO"}</definedName>
    <definedName name="wrn.Dept._.reporting." localSheetId="1">{#N/A,#N/A,TRUE,"Table1USD";#N/A,#N/A,TRUE,"Table1GBP"}</definedName>
    <definedName name="wrn.Dept._.reporting." localSheetId="2">{#N/A,#N/A,TRUE,"Table1USD";#N/A,#N/A,TRUE,"Table1GBP"}</definedName>
    <definedName name="wrn.Dept._.reporting." localSheetId="3">{#N/A,#N/A,TRUE,"Table1USD";#N/A,#N/A,TRUE,"Table1GBP"}</definedName>
    <definedName name="wrn.Dept._.reporting." localSheetId="4">{#N/A,#N/A,TRUE,"Table1USD";#N/A,#N/A,TRUE,"Table1GBP"}</definedName>
    <definedName name="wrn.Dept._.reporting." localSheetId="9">{#N/A,#N/A,TRUE,"Table1USD";#N/A,#N/A,TRUE,"Table1GBP"}</definedName>
    <definedName name="wrn.Dept._.reporting.">{#N/A,#N/A,TRUE,"Table1USD";#N/A,#N/A,TRUE,"Table1GBP"}</definedName>
    <definedName name="wrn.EXCISE." localSheetId="1" hidden="1">{#N/A,#N/A,FALSE,"EXCISE"}</definedName>
    <definedName name="wrn.EXCISE." localSheetId="2" hidden="1">{#N/A,#N/A,FALSE,"EXCISE"}</definedName>
    <definedName name="wrn.EXCISE." localSheetId="3" hidden="1">{#N/A,#N/A,FALSE,"EXCISE"}</definedName>
    <definedName name="wrn.EXCISE." localSheetId="4"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localSheetId="4"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localSheetId="4"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localSheetId="4"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localSheetId="4" hidden="1">{#N/A,#N/A,FALSE,"EXTRABUDGT2"}</definedName>
    <definedName name="wrn.EXTRABUDGT2." localSheetId="9"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localSheetId="4"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localSheetId="4" hidden="1">{#N/A,#N/A,FALSE,"GGOVT"}</definedName>
    <definedName name="wrn.GGOVT." localSheetId="9"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localSheetId="4"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localSheetId="4"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localSheetId="4"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2" hidden="1">{#N/A,#N/A,FALSE,"INTERST"}</definedName>
    <definedName name="wrn.INTERST." localSheetId="3" hidden="1">{#N/A,#N/A,FALSE,"INTERST"}</definedName>
    <definedName name="wrn.INTERST." localSheetId="4" hidden="1">{#N/A,#N/A,FALSE,"INTERST"}</definedName>
    <definedName name="wrn.INTERST." localSheetId="9" hidden="1">{#N/A,#N/A,FALSE,"INTERST"}</definedName>
    <definedName name="wrn.INTERST." hidden="1">{#N/A,#N/A,FALSE,"INTERST"}</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9" hidden="1">{"Main Economic Indicators",#N/A,FALSE,"C"}</definedName>
    <definedName name="wrn.Main._.Economic._.Indicators." hidden="1">{"Main Economic Indicators",#N/A,FALSE,"C"}</definedName>
    <definedName name="wrn.MBADOP." localSheetId="1" hidden="1">{"BOP_TAB",#N/A,FALSE,"N";"MIDTERM_TAB",#N/A,FALSE,"O";"FUND_CRED",#N/A,FALSE,"P";"DEBT_TAB1",#N/A,FALSE,"Q";"DEBT_TAB2",#N/A,FALSE,"Q";"FORFIN_TAB1",#N/A,FALSE,"R";"FORFIN_TAB2",#N/A,FALSE,"R";"BOP_ANALY",#N/A,FALSE,"U"}</definedName>
    <definedName name="wrn.MBADOP." localSheetId="2" hidden="1">{"BOP_TAB",#N/A,FALSE,"N";"MIDTERM_TAB",#N/A,FALSE,"O";"FUND_CRED",#N/A,FALSE,"P";"DEBT_TAB1",#N/A,FALSE,"Q";"DEBT_TAB2",#N/A,FALSE,"Q";"FORFIN_TAB1",#N/A,FALSE,"R";"FORFIN_TAB2",#N/A,FALSE,"R";"BOP_ANALY",#N/A,FALSE,"U"}</definedName>
    <definedName name="wrn.MBADOP." localSheetId="3" hidden="1">{"BOP_TAB",#N/A,FALSE,"N";"MIDTERM_TAB",#N/A,FALSE,"O";"FUND_CRED",#N/A,FALSE,"P";"DEBT_TAB1",#N/A,FALSE,"Q";"DEBT_TAB2",#N/A,FALSE,"Q";"FORFIN_TAB1",#N/A,FALSE,"R";"FORFIN_TAB2",#N/A,FALSE,"R";"BOP_ANALY",#N/A,FALSE,"U"}</definedName>
    <definedName name="wrn.MBADOP." localSheetId="4" hidden="1">{"BOP_TAB",#N/A,FALSE,"N";"MIDTERM_TAB",#N/A,FALSE,"O";"FUND_CRED",#N/A,FALSE,"P";"DEBT_TAB1",#N/A,FALSE,"Q";"DEBT_TAB2",#N/A,FALSE,"Q";"FORFIN_TAB1",#N/A,FALSE,"R";"FORFIN_TAB2",#N/A,FALSE,"R";"BOP_ANALY",#N/A,FALSE,"U"}</definedName>
    <definedName name="wrn.MBADOP." localSheetId="9" hidden="1">{"BOP_TAB",#N/A,FALSE,"N";"MIDTERM_TAB",#N/A,FALSE,"O";"FUND_CRED",#N/A,FALSE,"P";"DEBT_TAB1",#N/A,FALSE,"Q";"DEBT_TAB2",#N/A,FALSE,"Q";"FORFIN_TAB1",#N/A,FALSE,"R";"FORFIN_TAB2",#N/A,FALSE,"R";"BOP_ANALY",#N/A,FALSE,"U"}</definedName>
    <definedName name="wrn.MBADOP."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9" hidden="1">{"MONA",#N/A,FALSE,"S"}</definedName>
    <definedName name="wrn.MONA." hidden="1">{"MONA",#N/A,FALSE,"S"}</definedName>
    <definedName name="wrn.MS." localSheetId="1" hidden="1">{#N/A,#N/A,FALSE,"MS"}</definedName>
    <definedName name="wrn.MS." localSheetId="2" hidden="1">{#N/A,#N/A,FALSE,"MS"}</definedName>
    <definedName name="wrn.MS." localSheetId="3" hidden="1">{#N/A,#N/A,FALSE,"MS"}</definedName>
    <definedName name="wrn.MS." localSheetId="4" hidden="1">{#N/A,#N/A,FALSE,"MS"}</definedName>
    <definedName name="wrn.MS." localSheetId="9" hidden="1">{#N/A,#N/A,FALSE,"MS"}</definedName>
    <definedName name="wrn.MS." hidden="1">{#N/A,#N/A,FALSE,"MS"}</definedName>
    <definedName name="wrn.MUS_RED_May02." localSheetId="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localSheetId="1" hidden="1">{#N/A,#N/A,FALSE,"NBG"}</definedName>
    <definedName name="wrn.NBG." localSheetId="2" hidden="1">{#N/A,#N/A,FALSE,"NBG"}</definedName>
    <definedName name="wrn.NBG." localSheetId="3" hidden="1">{#N/A,#N/A,FALSE,"NBG"}</definedName>
    <definedName name="wrn.NBG." localSheetId="4"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9" hidden="1">{"1",#N/A,FALSE,"Pasivos Mon";"2",#N/A,FALSE,"Pasivos Mon"}</definedName>
    <definedName name="wrn.PASMON." hidden="1">{"1",#N/A,FALSE,"Pasivos Mon";"2",#N/A,FALSE,"Pasivos Mon"}</definedName>
    <definedName name="wrn.PCPI." localSheetId="1" hidden="1">{#N/A,#N/A,FALSE,"PCPI"}</definedName>
    <definedName name="wrn.PCPI." localSheetId="2" hidden="1">{#N/A,#N/A,FALSE,"PCPI"}</definedName>
    <definedName name="wrn.PCPI." localSheetId="3" hidden="1">{#N/A,#N/A,FALSE,"PCPI"}</definedName>
    <definedName name="wrn.PCPI." localSheetId="4" hidden="1">{#N/A,#N/A,FALSE,"PCPI"}</definedName>
    <definedName name="wrn.PCPI." localSheetId="9"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localSheetId="4" hidden="1">{#N/A,#N/A,FALSE,"PENSION"}</definedName>
    <definedName name="wrn.PENSION." localSheetId="9" hidden="1">{#N/A,#N/A,FALSE,"PENSION"}</definedName>
    <definedName name="wrn.PENSION." hidden="1">{#N/A,#N/A,FALSE,"PENSION"}</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9" hidden="1">{"Tab1",#N/A,FALSE,"P";"Tab2",#N/A,FALSE,"P"}</definedName>
    <definedName name="wrn.Program." hidden="1">{"Tab1",#N/A,FALSE,"P";"Tab2",#N/A,FALSE,"P"}</definedName>
    <definedName name="wrn.PRUDENT." localSheetId="1" hidden="1">{#N/A,#N/A,FALSE,"PRUDENT"}</definedName>
    <definedName name="wrn.PRUDENT." localSheetId="2" hidden="1">{#N/A,#N/A,FALSE,"PRUDENT"}</definedName>
    <definedName name="wrn.PRUDENT." localSheetId="3" hidden="1">{#N/A,#N/A,FALSE,"PRUDENT"}</definedName>
    <definedName name="wrn.PRUDENT." localSheetId="4"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localSheetId="4" hidden="1">{#N/A,#N/A,FALSE,"PUBLEXP"}</definedName>
    <definedName name="wrn.PUBLEXP." localSheetId="9" hidden="1">{#N/A,#N/A,FALSE,"PUBLEXP"}</definedName>
    <definedName name="wrn.PUBLEXP." hidden="1">{#N/A,#N/A,FALSE,"PUBLEXP"}</definedName>
    <definedName name="wrn.Red_Mus_May02." localSheetId="1" hidden="1">{"RED_T21",#N/A,FALSE,"RED21";"RED_T22",#N/A,FALSE,"RED22";"RED_T23",#N/A,FALSE,"RED23";"RED_T24",#N/A,FALSE,"RED24";"RED_T25",#N/A,FALSE,"RED25";"RED_T26",#N/A,FALSE,"RED26";"RED_T27",#N/A,FALSE,"RED27";"RED_T28",#N/A,FALSE,"RED28";"RED_T29A",#N/A,FALSE,"RED29";"RED_T29B",#N/A,FALSE,"RED29"}</definedName>
    <definedName name="wrn.Red_Mus_May02." localSheetId="2" hidden="1">{"RED_T21",#N/A,FALSE,"RED21";"RED_T22",#N/A,FALSE,"RED22";"RED_T23",#N/A,FALSE,"RED23";"RED_T24",#N/A,FALSE,"RED24";"RED_T25",#N/A,FALSE,"RED25";"RED_T26",#N/A,FALSE,"RED26";"RED_T27",#N/A,FALSE,"RED27";"RED_T28",#N/A,FALSE,"RED28";"RED_T29A",#N/A,FALSE,"RED29";"RED_T29B",#N/A,FALSE,"RED29"}</definedName>
    <definedName name="wrn.Red_Mus_May02." localSheetId="3" hidden="1">{"RED_T21",#N/A,FALSE,"RED21";"RED_T22",#N/A,FALSE,"RED22";"RED_T23",#N/A,FALSE,"RED23";"RED_T24",#N/A,FALSE,"RED24";"RED_T25",#N/A,FALSE,"RED25";"RED_T26",#N/A,FALSE,"RED26";"RED_T27",#N/A,FALSE,"RED27";"RED_T28",#N/A,FALSE,"RED28";"RED_T29A",#N/A,FALSE,"RED29";"RED_T29B",#N/A,FALSE,"RED29"}</definedName>
    <definedName name="wrn.Red_Mus_May02." localSheetId="4" hidden="1">{"RED_T21",#N/A,FALSE,"RED21";"RED_T22",#N/A,FALSE,"RED22";"RED_T23",#N/A,FALSE,"RED23";"RED_T24",#N/A,FALSE,"RED24";"RED_T25",#N/A,FALSE,"RED25";"RED_T26",#N/A,FALSE,"RED26";"RED_T27",#N/A,FALSE,"RED27";"RED_T28",#N/A,FALSE,"RED28";"RED_T29A",#N/A,FALSE,"RED29";"RED_T29B",#N/A,FALSE,"RED29"}</definedName>
    <definedName name="wrn.Red_Mus_May02." localSheetId="9" hidden="1">{"RED_T21",#N/A,FALSE,"RED21";"RED_T22",#N/A,FALSE,"RED22";"RED_T23",#N/A,FALSE,"RED23";"RED_T24",#N/A,FALSE,"RED24";"RED_T25",#N/A,FALSE,"RED25";"RED_T26",#N/A,FALSE,"RED26";"RED_T27",#N/A,FALSE,"RED27";"RED_T28",#N/A,FALSE,"RED28";"RED_T29A",#N/A,FALSE,"RED29";"RED_T29B",#N/A,FALSE,"RED29"}</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localSheetId="1"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localSheetId="9" hidden="1">{"red33",#N/A,FALSE,"Sheet1"}</definedName>
    <definedName name="wrn.red97." hidden="1">{"red33",#N/A,FALSE,"Sheet1"}</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localSheetId="4" hidden="1">{#N/A,#N/A,FALSE,"REVSHARE"}</definedName>
    <definedName name="wrn.REVSHARE." localSheetId="9" hidden="1">{#N/A,#N/A,FALSE,"REVSHARE"}</definedName>
    <definedName name="wrn.REVSHARE." hidden="1">{#N/A,#N/A,FALSE,"REVSHARE"}</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9" hidden="1">{"Riqfin97",#N/A,FALSE,"Tran";"Riqfinpro",#N/A,FALSE,"Tran"}</definedName>
    <definedName name="wrn.Riqfin." hidden="1">{"Riqfin97",#N/A,FALSE,"Tran";"Riqfinpro",#N/A,FALSE,"Tran"}</definedName>
    <definedName name="wrn.st1." localSheetId="1" hidden="1">{"ST1",#N/A,FALSE,"SOURCE"}</definedName>
    <definedName name="wrn.st1." localSheetId="2" hidden="1">{"ST1",#N/A,FALSE,"SOURCE"}</definedName>
    <definedName name="wrn.st1." localSheetId="3" hidden="1">{"ST1",#N/A,FALSE,"SOURCE"}</definedName>
    <definedName name="wrn.st1." localSheetId="4" hidden="1">{"ST1",#N/A,FALSE,"SOURCE"}</definedName>
    <definedName name="wrn.st1." localSheetId="9" hidden="1">{"ST1",#N/A,FALSE,"SOURCE"}</definedName>
    <definedName name="wrn.st1." hidden="1">{"ST1",#N/A,FALSE,"SOURCE"}</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2" hidden="1">{#N/A,#N/A,FALSE,"STATE"}</definedName>
    <definedName name="wrn.STATE." localSheetId="3" hidden="1">{#N/A,#N/A,FALSE,"STATE"}</definedName>
    <definedName name="wrn.STATE." localSheetId="4" hidden="1">{#N/A,#N/A,FALSE,"STATE"}</definedName>
    <definedName name="wrn.STATE." localSheetId="9" hidden="1">{#N/A,#N/A,FALSE,"STATE"}</definedName>
    <definedName name="wrn.STATE." hidden="1">{#N/A,#N/A,FALSE,"STATE"}</definedName>
    <definedName name="wrn.tab2." localSheetId="1" hidden="1">{#N/A,#N/A,FALSE,"report1"}</definedName>
    <definedName name="wrn.tab2." localSheetId="2" hidden="1">{#N/A,#N/A,FALSE,"report1"}</definedName>
    <definedName name="wrn.tab2." localSheetId="3" hidden="1">{#N/A,#N/A,FALSE,"report1"}</definedName>
    <definedName name="wrn.tab2." localSheetId="4" hidden="1">{#N/A,#N/A,FALSE,"report1"}</definedName>
    <definedName name="wrn.tab2." localSheetId="9" hidden="1">{#N/A,#N/A,FALSE,"report1"}</definedName>
    <definedName name="wrn.tab2." hidden="1">{#N/A,#N/A,FALSE,"report1"}</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localSheetId="4"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localSheetId="4"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localSheetId="4" hidden="1">{#N/A,#N/A,FALSE,"TRADE"}</definedName>
    <definedName name="wrn.TRADE." localSheetId="9" hidden="1">{#N/A,#N/A,FALSE,"TRADE"}</definedName>
    <definedName name="wrn.TRADE." hidden="1">{#N/A,#N/A,FALSE,"TRADE"}</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9"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9" hidden="1">{"WEO",#N/A,FALSE,"Data";"PRI",#N/A,FALSE,"Data";"QUA",#N/A,FALSE,"Data"}</definedName>
    <definedName name="wrn.Trade._.Table._.Core." hidden="1">{"WEO",#N/A,FALSE,"Data";"PRI",#N/A,FALSE,"Data";"QUA",#N/A,FALSE,"Data"}</definedName>
    <definedName name="wrn.TRANSPORT." localSheetId="1" hidden="1">{#N/A,#N/A,FALSE,"TRANPORT"}</definedName>
    <definedName name="wrn.TRANSPORT." localSheetId="2" hidden="1">{#N/A,#N/A,FALSE,"TRANPORT"}</definedName>
    <definedName name="wrn.TRANSPORT." localSheetId="3" hidden="1">{#N/A,#N/A,FALSE,"TRANPORT"}</definedName>
    <definedName name="wrn.TRANSPORT." localSheetId="4"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localSheetId="4"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localSheetId="4" hidden="1">{#N/A,#N/A,FALSE,"WAGES"}</definedName>
    <definedName name="wrn.WAGES." localSheetId="9" hidden="1">{#N/A,#N/A,FALSE,"WAGES"}</definedName>
    <definedName name="wrn.WAGES." hidden="1">{#N/A,#N/A,FALSE,"WAGES"}</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9" hidden="1">{"WEO",#N/A,FALSE,"T"}</definedName>
    <definedName name="wrn.WEO." hidden="1">{"WEO",#N/A,FALSE,"T"}</definedName>
    <definedName name="Wt_d">[27]CIRRs!$C$59</definedName>
    <definedName name="WT4A">[6]Work_sect!#REF!</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#REF!</definedName>
    <definedName name="www">#REF!</definedName>
    <definedName name="wwww">[122]ImpExp!#REF!</definedName>
    <definedName name="wwwww" localSheetId="2">#REF!</definedName>
    <definedName name="wwwww" localSheetId="3">#REF!</definedName>
    <definedName name="wwwww" localSheetId="4">#REF!</definedName>
    <definedName name="wwwww" localSheetId="9">#REF!</definedName>
    <definedName name="wwwww">#REF!</definedName>
    <definedName name="wwwwww" localSheetId="2">#REF!</definedName>
    <definedName name="wwwwww" localSheetId="3">#REF!</definedName>
    <definedName name="wwwwww" localSheetId="4">#REF!</definedName>
    <definedName name="wwwwww" localSheetId="9">#REF!</definedName>
    <definedName name="wwwwww">#REF!</definedName>
    <definedName name="wwwwwww" localSheetId="3" hidden="1">#REF!</definedName>
    <definedName name="wwwwwww" hidden="1">#REF!</definedName>
    <definedName name="X">#REF!</definedName>
    <definedName name="XandRev">'[86]tab 3'!$F$63:$Z$65</definedName>
    <definedName name="xau" localSheetId="2">#REF!</definedName>
    <definedName name="xau" localSheetId="3">#REF!</definedName>
    <definedName name="xau" localSheetId="4">#REF!</definedName>
    <definedName name="xau" localSheetId="9">#REF!</definedName>
    <definedName name="xau">#REF!</definedName>
    <definedName name="xc" localSheetId="2">#REF!</definedName>
    <definedName name="xc" localSheetId="3">#REF!</definedName>
    <definedName name="xc" localSheetId="4">#REF!</definedName>
    <definedName name="xc" localSheetId="9">#REF!</definedName>
    <definedName name="xc">#REF!</definedName>
    <definedName name="xdr" localSheetId="2">#REF!</definedName>
    <definedName name="xdr" localSheetId="3">#REF!</definedName>
    <definedName name="xdr" localSheetId="4">#REF!</definedName>
    <definedName name="xdr" localSheetId="9">#REF!</definedName>
    <definedName name="xdr">#REF!</definedName>
    <definedName name="XGS">#REF!</definedName>
    <definedName name="XOF">#REF!</definedName>
    <definedName name="xr">#REF!</definedName>
    <definedName name="xsd">#REF!</definedName>
    <definedName name="XWDCQDQC">'[24]10'!#REF!</definedName>
    <definedName name="xx" localSheetId="2">#REF!</definedName>
    <definedName name="xx" localSheetId="3">#REF!</definedName>
    <definedName name="xx" localSheetId="4">#REF!</definedName>
    <definedName name="xx" localSheetId="9">#REF!</definedName>
    <definedName name="xx">#REF!</definedName>
    <definedName name="xxWRS_1" localSheetId="2">#REF!</definedName>
    <definedName name="xxWRS_1" localSheetId="3">#REF!</definedName>
    <definedName name="xxWRS_1" localSheetId="4">#REF!</definedName>
    <definedName name="xxWRS_1" localSheetId="9">#REF!</definedName>
    <definedName name="xxWRS_1">#REF!</definedName>
    <definedName name="xxWRS_2" localSheetId="2">#REF!</definedName>
    <definedName name="xxWRS_2" localSheetId="3">#REF!</definedName>
    <definedName name="xxWRS_2" localSheetId="4">#REF!</definedName>
    <definedName name="xxWRS_2" localSheetId="9">#REF!</definedName>
    <definedName name="xxWRS_2">#REF!</definedName>
    <definedName name="xxWRS_3">#REF!</definedName>
    <definedName name="xxWRS_4">[60]Q5!$A$1:$A$104</definedName>
    <definedName name="xxWRS_5">[60]Q6!$A$1:$A$160</definedName>
    <definedName name="xxWRS_6">[60]Q7!$A$1:$A$59</definedName>
    <definedName name="xxWRS_7">[60]Q5!$A$1:$A$109</definedName>
    <definedName name="xxWRS_8">[60]Q6!$A$1:$A$162</definedName>
    <definedName name="xxWRS_9">[60]Q7!$A$1:$A$61</definedName>
    <definedName name="xxx" localSheetId="2">#REF!</definedName>
    <definedName name="xxx" localSheetId="3">#REF!</definedName>
    <definedName name="xxx" localSheetId="4">#REF!</definedName>
    <definedName name="xxx" localSheetId="9">#REF!</definedName>
    <definedName name="xxx">#REF!</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9" hidden="1">{"Riqfin97",#N/A,FALSE,"Tran";"Riqfinpro",#N/A,FALSE,"Tran"}</definedName>
    <definedName name="xxxx" hidden="1">{"Riqfin97",#N/A,FALSE,"Tran";"Riqfinpro",#N/A,FALSE,"Tran"}</definedName>
    <definedName name="xxxxxxxxxxxxxxxxxxxxxxxx">#REF!</definedName>
    <definedName name="ycirr">#REF!</definedName>
    <definedName name="Year">#REF!</definedName>
    <definedName name="Years">#REF!</definedName>
    <definedName name="yenr">#REF!</definedName>
    <definedName name="YesterdaysDate">#REF!</definedName>
    <definedName name="yk">#REF!</definedName>
    <definedName name="YRB">'[4]Imp:DSA output'!$B$9:$B$464</definedName>
    <definedName name="YRHIDE">'[4]Imp:DSA output'!$C$9:$G$464</definedName>
    <definedName name="YRPOST">'[4]Imp:DSA output'!$M$9:$IH$9</definedName>
    <definedName name="YRPRE">'[4]Imp:DSA output'!$B$9:$F$464</definedName>
    <definedName name="YRTITLES">'[4]Imp:DSA output'!$A$1</definedName>
    <definedName name="YRX">'[4]Imp:DSA output'!$S$9:$IG$464</definedName>
    <definedName name="YTD">'[112]Sovereign spread'!$A$527</definedName>
    <definedName name="yy" localSheetId="2">#REF!</definedName>
    <definedName name="yy" localSheetId="3">#REF!</definedName>
    <definedName name="yy" localSheetId="4">#REF!</definedName>
    <definedName name="yy" localSheetId="9">#REF!</definedName>
    <definedName name="yy">#REF!</definedName>
    <definedName name="yyu" localSheetId="2">#REF!</definedName>
    <definedName name="yyu" localSheetId="3">#REF!</definedName>
    <definedName name="yyu" localSheetId="4">#REF!</definedName>
    <definedName name="yyu" localSheetId="9">#REF!</definedName>
    <definedName name="yyu">#REF!</definedName>
    <definedName name="yyuu" localSheetId="2">#REF!</definedName>
    <definedName name="yyuu" localSheetId="3">#REF!</definedName>
    <definedName name="yyuu" localSheetId="4">#REF!</definedName>
    <definedName name="yyuu" localSheetId="9">#REF!</definedName>
    <definedName name="yyuu">#REF!</definedName>
    <definedName name="yyy">#REF!</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9" hidden="1">{"Riqfin97",#N/A,FALSE,"Tran";"Riqfinpro",#N/A,FALSE,"Tran"}</definedName>
    <definedName name="yyyy" hidden="1">{"Riqfin97",#N/A,FALSE,"Tran";"Riqfinpro",#N/A,FALSE,"Tran"}</definedName>
    <definedName name="z">'[33]10'!#REF!</definedName>
    <definedName name="Z_00C67BFA_FEDD_11D1_98B3_00C04FC96ABD_.wvu.Rows" localSheetId="2" hidden="1">[55]BOP!$A$36:$IV$36,[55]BOP!$A$44:$IV$44,[55]BOP!$A$59:$IV$59,[55]BOP!#REF!,[55]BOP!#REF!,[55]BOP!$A$81:$IV$88</definedName>
    <definedName name="Z_00C67BFA_FEDD_11D1_98B3_00C04FC96ABD_.wvu.Rows" localSheetId="3" hidden="1">[55]BOP!$A$36:$IV$36,[55]BOP!$A$44:$IV$44,[55]BOP!$A$59:$IV$59,[55]BOP!#REF!,[55]BOP!#REF!,[55]BOP!$A$81:$IV$88</definedName>
    <definedName name="Z_00C67BFA_FEDD_11D1_98B3_00C04FC96ABD_.wvu.Rows" localSheetId="4" hidden="1">[55]BOP!$A$36:$IV$36,[55]BOP!$A$44:$IV$44,[55]BOP!$A$59:$IV$59,[55]BOP!#REF!,[55]BOP!#REF!,[55]BOP!$A$81:$IV$88</definedName>
    <definedName name="Z_00C67BFA_FEDD_11D1_98B3_00C04FC96ABD_.wvu.Rows" localSheetId="9" hidden="1">[55]BOP!$A$36:$IV$36,[55]BOP!$A$44:$IV$44,[55]BOP!$A$59:$IV$59,[55]BOP!#REF!,[55]BOP!#REF!,[55]BOP!$A$81:$IV$88</definedName>
    <definedName name="Z_00C67BFA_FEDD_11D1_98B3_00C04FC96ABD_.wvu.Rows" hidden="1">[55]BOP!$A$36:$IV$36,[55]BOP!$A$44:$IV$44,[55]BOP!$A$59:$IV$59,[55]BOP!#REF!,[55]BOP!#REF!,[55]BOP!$A$81:$IV$88</definedName>
    <definedName name="Z_00C67BFB_FEDD_11D1_98B3_00C04FC96ABD_.wvu.Rows" localSheetId="2" hidden="1">[55]BOP!$A$36:$IV$36,[55]BOP!$A$44:$IV$44,[55]BOP!$A$59:$IV$59,[55]BOP!#REF!,[55]BOP!#REF!,[55]BOP!$A$81:$IV$88</definedName>
    <definedName name="Z_00C67BFB_FEDD_11D1_98B3_00C04FC96ABD_.wvu.Rows" localSheetId="3" hidden="1">[55]BOP!$A$36:$IV$36,[55]BOP!$A$44:$IV$44,[55]BOP!$A$59:$IV$59,[55]BOP!#REF!,[55]BOP!#REF!,[55]BOP!$A$81:$IV$88</definedName>
    <definedName name="Z_00C67BFB_FEDD_11D1_98B3_00C04FC96ABD_.wvu.Rows" localSheetId="4" hidden="1">[55]BOP!$A$36:$IV$36,[55]BOP!$A$44:$IV$44,[55]BOP!$A$59:$IV$59,[55]BOP!#REF!,[55]BOP!#REF!,[55]BOP!$A$81:$IV$88</definedName>
    <definedName name="Z_00C67BFB_FEDD_11D1_98B3_00C04FC96ABD_.wvu.Rows" localSheetId="9" hidden="1">[55]BOP!$A$36:$IV$36,[55]BOP!$A$44:$IV$44,[55]BOP!$A$59:$IV$59,[55]BOP!#REF!,[55]BOP!#REF!,[55]BOP!$A$81:$IV$88</definedName>
    <definedName name="Z_00C67BFB_FEDD_11D1_98B3_00C04FC96ABD_.wvu.Rows" hidden="1">[55]BOP!$A$36:$IV$36,[55]BOP!$A$44:$IV$44,[55]BOP!$A$59:$IV$59,[55]BOP!#REF!,[55]BOP!#REF!,[55]BOP!$A$81:$IV$88</definedName>
    <definedName name="Z_00C67BFC_FEDD_11D1_98B3_00C04FC96ABD_.wvu.Rows" localSheetId="2" hidden="1">[55]BOP!$A$36:$IV$36,[55]BOP!$A$44:$IV$44,[55]BOP!$A$59:$IV$59,[55]BOP!#REF!,[55]BOP!#REF!,[55]BOP!$A$81:$IV$88</definedName>
    <definedName name="Z_00C67BFC_FEDD_11D1_98B3_00C04FC96ABD_.wvu.Rows" localSheetId="3" hidden="1">[55]BOP!$A$36:$IV$36,[55]BOP!$A$44:$IV$44,[55]BOP!$A$59:$IV$59,[55]BOP!#REF!,[55]BOP!#REF!,[55]BOP!$A$81:$IV$88</definedName>
    <definedName name="Z_00C67BFC_FEDD_11D1_98B3_00C04FC96ABD_.wvu.Rows" localSheetId="4" hidden="1">[55]BOP!$A$36:$IV$36,[55]BOP!$A$44:$IV$44,[55]BOP!$A$59:$IV$59,[55]BOP!#REF!,[55]BOP!#REF!,[55]BOP!$A$81:$IV$88</definedName>
    <definedName name="Z_00C67BFC_FEDD_11D1_98B3_00C04FC96ABD_.wvu.Rows" localSheetId="9" hidden="1">[55]BOP!$A$36:$IV$36,[55]BOP!$A$44:$IV$44,[55]BOP!$A$59:$IV$59,[55]BOP!#REF!,[55]BOP!#REF!,[55]BOP!$A$81:$IV$88</definedName>
    <definedName name="Z_00C67BFC_FEDD_11D1_98B3_00C04FC96ABD_.wvu.Rows" hidden="1">[55]BOP!$A$36:$IV$36,[55]BOP!$A$44:$IV$44,[55]BOP!$A$59:$IV$59,[55]BOP!#REF!,[55]BOP!#REF!,[55]BOP!$A$81:$IV$88</definedName>
    <definedName name="Z_00C67BFD_FEDD_11D1_98B3_00C04FC96ABD_.wvu.Rows" localSheetId="3" hidden="1">[55]BOP!$A$36:$IV$36,[55]BOP!$A$44:$IV$44,[55]BOP!$A$59:$IV$59,[55]BOP!#REF!,[55]BOP!#REF!,[55]BOP!$A$81:$IV$88</definedName>
    <definedName name="Z_00C67BFD_FEDD_11D1_98B3_00C04FC96ABD_.wvu.Rows" hidden="1">[55]BOP!$A$36:$IV$36,[55]BOP!$A$44:$IV$44,[55]BOP!$A$59:$IV$59,[55]BOP!#REF!,[55]BOP!#REF!,[55]BOP!$A$81:$IV$88</definedName>
    <definedName name="Z_00C67BFE_FEDD_11D1_98B3_00C04FC96ABD_.wvu.Rows" localSheetId="3" hidden="1">[55]BOP!$A$36:$IV$36,[55]BOP!$A$44:$IV$44,[55]BOP!$A$59:$IV$59,[55]BOP!#REF!,[55]BOP!#REF!,[55]BOP!$A$79:$IV$79,[55]BOP!$A$81:$IV$88,[55]BOP!#REF!</definedName>
    <definedName name="Z_00C67BFE_FEDD_11D1_98B3_00C04FC96ABD_.wvu.Rows" hidden="1">[55]BOP!$A$36:$IV$36,[55]BOP!$A$44:$IV$44,[55]BOP!$A$59:$IV$59,[55]BOP!#REF!,[55]BOP!#REF!,[55]BOP!$A$79:$IV$79,[55]BOP!$A$81:$IV$88,[55]BOP!#REF!</definedName>
    <definedName name="Z_00C67BFF_FEDD_11D1_98B3_00C04FC96ABD_.wvu.Rows" localSheetId="3" hidden="1">[55]BOP!$A$36:$IV$36,[55]BOP!$A$44:$IV$44,[55]BOP!$A$59:$IV$59,[55]BOP!#REF!,[55]BOP!#REF!,[55]BOP!$A$79:$IV$79,[55]BOP!$A$81:$IV$88</definedName>
    <definedName name="Z_00C67BFF_FEDD_11D1_98B3_00C04FC96ABD_.wvu.Rows" hidden="1">[55]BOP!$A$36:$IV$36,[55]BOP!$A$44:$IV$44,[55]BOP!$A$59:$IV$59,[55]BOP!#REF!,[55]BOP!#REF!,[55]BOP!$A$79:$IV$79,[55]BOP!$A$81:$IV$88</definedName>
    <definedName name="Z_00C67C00_FEDD_11D1_98B3_00C04FC96ABD_.wvu.Rows" localSheetId="3" hidden="1">[55]BOP!$A$36:$IV$36,[55]BOP!$A$44:$IV$44,[55]BOP!$A$59:$IV$59,[55]BOP!#REF!,[55]BOP!#REF!,[55]BOP!$A$79:$IV$79,[55]BOP!#REF!</definedName>
    <definedName name="Z_00C67C00_FEDD_11D1_98B3_00C04FC96ABD_.wvu.Rows" hidden="1">[55]BOP!$A$36:$IV$36,[55]BOP!$A$44:$IV$44,[55]BOP!$A$59:$IV$59,[55]BOP!#REF!,[55]BOP!#REF!,[55]BOP!$A$79:$IV$79,[55]BOP!#REF!</definedName>
    <definedName name="Z_00C67C01_FEDD_11D1_98B3_00C04FC96ABD_.wvu.Rows" hidden="1">[55]BOP!$A$36:$IV$36,[55]BOP!$A$44:$IV$44,[55]BOP!$A$59:$IV$59,[55]BOP!#REF!,[55]BOP!#REF!,[55]BOP!$A$79:$IV$79,[55]BOP!$A$81:$IV$88,[55]BOP!#REF!</definedName>
    <definedName name="Z_00C67C02_FEDD_11D1_98B3_00C04FC96ABD_.wvu.Rows" hidden="1">[55]BOP!$A$36:$IV$36,[55]BOP!$A$44:$IV$44,[55]BOP!$A$59:$IV$59,[55]BOP!#REF!,[55]BOP!#REF!,[55]BOP!$A$79:$IV$79,[55]BOP!$A$81:$IV$88,[55]BOP!#REF!</definedName>
    <definedName name="Z_00C67C03_FEDD_11D1_98B3_00C04FC96ABD_.wvu.Rows" hidden="1">[55]BOP!$A$36:$IV$36,[55]BOP!$A$44:$IV$44,[55]BOP!$A$59:$IV$59,[55]BOP!#REF!,[55]BOP!#REF!,[55]BOP!$A$79:$IV$79,[55]BOP!$A$81:$IV$88,[55]BOP!#REF!</definedName>
    <definedName name="Z_00C67C05_FEDD_11D1_98B3_00C04FC96ABD_.wvu.Rows" localSheetId="2" hidden="1">[55]BOP!$A$36:$IV$36,[55]BOP!$A$44:$IV$44,[55]BOP!$A$59:$IV$59,[55]BOP!#REF!,[55]BOP!#REF!,[55]BOP!$A$79:$IV$79,[55]BOP!$A$81:$IV$88,[55]BOP!#REF!,[55]BOP!#REF!</definedName>
    <definedName name="Z_00C67C05_FEDD_11D1_98B3_00C04FC96ABD_.wvu.Rows" localSheetId="3" hidden="1">[55]BOP!$A$36:$IV$36,[55]BOP!$A$44:$IV$44,[55]BOP!$A$59:$IV$59,[55]BOP!#REF!,[55]BOP!#REF!,[55]BOP!$A$79:$IV$79,[55]BOP!$A$81:$IV$88,[55]BOP!#REF!,[55]BOP!#REF!</definedName>
    <definedName name="Z_00C67C05_FEDD_11D1_98B3_00C04FC96ABD_.wvu.Rows" localSheetId="9" hidden="1">[55]BOP!$A$36:$IV$36,[55]BOP!$A$44:$IV$44,[55]BOP!$A$59:$IV$59,[55]BOP!#REF!,[55]BOP!#REF!,[55]BOP!$A$79:$IV$79,[55]BOP!$A$81:$IV$88,[55]BOP!#REF!,[55]BOP!#REF!</definedName>
    <definedName name="Z_00C67C05_FEDD_11D1_98B3_00C04FC96ABD_.wvu.Rows" hidden="1">[55]BOP!$A$36:$IV$36,[55]BOP!$A$44:$IV$44,[55]BOP!$A$59:$IV$59,[55]BOP!#REF!,[55]BOP!#REF!,[55]BOP!$A$79:$IV$79,[55]BOP!$A$81:$IV$88,[55]BOP!#REF!,[55]BOP!#REF!</definedName>
    <definedName name="Z_00C67C06_FEDD_11D1_98B3_00C04FC96ABD_.wvu.Rows" localSheetId="3" hidden="1">[55]BOP!$A$36:$IV$36,[55]BOP!$A$44:$IV$44,[55]BOP!$A$59:$IV$59,[55]BOP!#REF!,[55]BOP!#REF!,[55]BOP!$A$79:$IV$79,[55]BOP!$A$81:$IV$88,[55]BOP!#REF!,[55]BOP!#REF!</definedName>
    <definedName name="Z_00C67C06_FEDD_11D1_98B3_00C04FC96ABD_.wvu.Rows" hidden="1">[55]BOP!$A$36:$IV$36,[55]BOP!$A$44:$IV$44,[55]BOP!$A$59:$IV$59,[55]BOP!#REF!,[55]BOP!#REF!,[55]BOP!$A$79:$IV$79,[55]BOP!$A$81:$IV$88,[55]BOP!#REF!,[55]BOP!#REF!</definedName>
    <definedName name="Z_00C67C07_FEDD_11D1_98B3_00C04FC96ABD_.wvu.Rows" hidden="1">[55]BOP!$A$36:$IV$36,[55]BOP!$A$44:$IV$44,[55]BOP!$A$59:$IV$59,[55]BOP!#REF!,[55]BOP!#REF!,[55]BOP!$A$79:$IV$79</definedName>
    <definedName name="Z_112039D0_FF0B_11D1_98B3_00C04FC96ABD_.wvu.Rows" hidden="1">[55]BOP!$A$36:$IV$36,[55]BOP!$A$44:$IV$44,[55]BOP!$A$59:$IV$59,[55]BOP!#REF!,[55]BOP!#REF!,[55]BOP!$A$81:$IV$88</definedName>
    <definedName name="Z_112039D1_FF0B_11D1_98B3_00C04FC96ABD_.wvu.Rows" hidden="1">[55]BOP!$A$36:$IV$36,[55]BOP!$A$44:$IV$44,[55]BOP!$A$59:$IV$59,[55]BOP!#REF!,[55]BOP!#REF!,[55]BOP!$A$81:$IV$88</definedName>
    <definedName name="Z_112039D2_FF0B_11D1_98B3_00C04FC96ABD_.wvu.Rows" hidden="1">[55]BOP!$A$36:$IV$36,[55]BOP!$A$44:$IV$44,[55]BOP!$A$59:$IV$59,[55]BOP!#REF!,[55]BOP!#REF!,[55]BOP!$A$81:$IV$88</definedName>
    <definedName name="Z_112039D3_FF0B_11D1_98B3_00C04FC96ABD_.wvu.Rows" hidden="1">[55]BOP!$A$36:$IV$36,[55]BOP!$A$44:$IV$44,[55]BOP!$A$59:$IV$59,[55]BOP!#REF!,[55]BOP!#REF!,[55]BOP!$A$81:$IV$88</definedName>
    <definedName name="Z_112039D4_FF0B_11D1_98B3_00C04FC96ABD_.wvu.Rows" hidden="1">[55]BOP!$A$36:$IV$36,[55]BOP!$A$44:$IV$44,[55]BOP!$A$59:$IV$59,[55]BOP!#REF!,[55]BOP!#REF!,[55]BOP!$A$79:$IV$79,[55]BOP!$A$81:$IV$88,[55]BOP!#REF!</definedName>
    <definedName name="Z_112039D5_FF0B_11D1_98B3_00C04FC96ABD_.wvu.Rows" hidden="1">[55]BOP!$A$36:$IV$36,[55]BOP!$A$44:$IV$44,[55]BOP!$A$59:$IV$59,[55]BOP!#REF!,[55]BOP!#REF!,[55]BOP!$A$79:$IV$79,[55]BOP!$A$81:$IV$88</definedName>
    <definedName name="Z_112039D6_FF0B_11D1_98B3_00C04FC96ABD_.wvu.Rows" localSheetId="3" hidden="1">[55]BOP!$A$36:$IV$36,[55]BOP!$A$44:$IV$44,[55]BOP!$A$59:$IV$59,[55]BOP!#REF!,[55]BOP!#REF!,[55]BOP!$A$79:$IV$79,[55]BOP!#REF!</definedName>
    <definedName name="Z_112039D6_FF0B_11D1_98B3_00C04FC96ABD_.wvu.Rows" hidden="1">[55]BOP!$A$36:$IV$36,[55]BOP!$A$44:$IV$44,[55]BOP!$A$59:$IV$59,[55]BOP!#REF!,[55]BOP!#REF!,[55]BOP!$A$79:$IV$79,[55]BOP!#REF!</definedName>
    <definedName name="Z_112039D7_FF0B_11D1_98B3_00C04FC96ABD_.wvu.Rows" hidden="1">[55]BOP!$A$36:$IV$36,[55]BOP!$A$44:$IV$44,[55]BOP!$A$59:$IV$59,[55]BOP!#REF!,[55]BOP!#REF!,[55]BOP!$A$79:$IV$79,[55]BOP!$A$81:$IV$88,[55]BOP!#REF!</definedName>
    <definedName name="Z_112039D8_FF0B_11D1_98B3_00C04FC96ABD_.wvu.Rows" hidden="1">[55]BOP!$A$36:$IV$36,[55]BOP!$A$44:$IV$44,[55]BOP!$A$59:$IV$59,[55]BOP!#REF!,[55]BOP!#REF!,[55]BOP!$A$79:$IV$79,[55]BOP!$A$81:$IV$88,[55]BOP!#REF!</definedName>
    <definedName name="Z_112039D9_FF0B_11D1_98B3_00C04FC96ABD_.wvu.Rows" hidden="1">[55]BOP!$A$36:$IV$36,[55]BOP!$A$44:$IV$44,[55]BOP!$A$59:$IV$59,[55]BOP!#REF!,[55]BOP!#REF!,[55]BOP!$A$79:$IV$79,[55]BOP!$A$81:$IV$88,[55]BOP!#REF!</definedName>
    <definedName name="Z_112039DB_FF0B_11D1_98B3_00C04FC96ABD_.wvu.Rows" localSheetId="3" hidden="1">[55]BOP!$A$36:$IV$36,[55]BOP!$A$44:$IV$44,[55]BOP!$A$59:$IV$59,[55]BOP!#REF!,[55]BOP!#REF!,[55]BOP!$A$79:$IV$79,[55]BOP!$A$81:$IV$88,[55]BOP!#REF!,[55]BOP!#REF!</definedName>
    <definedName name="Z_112039DB_FF0B_11D1_98B3_00C04FC96ABD_.wvu.Rows" hidden="1">[55]BOP!$A$36:$IV$36,[55]BOP!$A$44:$IV$44,[55]BOP!$A$59:$IV$59,[55]BOP!#REF!,[55]BOP!#REF!,[55]BOP!$A$79:$IV$79,[55]BOP!$A$81:$IV$88,[55]BOP!#REF!,[55]BOP!#REF!</definedName>
    <definedName name="Z_112039DC_FF0B_11D1_98B3_00C04FC96ABD_.wvu.Rows" localSheetId="3" hidden="1">[55]BOP!$A$36:$IV$36,[55]BOP!$A$44:$IV$44,[55]BOP!$A$59:$IV$59,[55]BOP!#REF!,[55]BOP!#REF!,[55]BOP!$A$79:$IV$79,[55]BOP!$A$81:$IV$88,[55]BOP!#REF!,[55]BOP!#REF!</definedName>
    <definedName name="Z_112039DC_FF0B_11D1_98B3_00C04FC96ABD_.wvu.Rows" hidden="1">[55]BOP!$A$36:$IV$36,[55]BOP!$A$44:$IV$44,[55]BOP!$A$59:$IV$59,[55]BOP!#REF!,[55]BOP!#REF!,[55]BOP!$A$79:$IV$79,[55]BOP!$A$81:$IV$88,[55]BOP!#REF!,[55]BOP!#REF!</definedName>
    <definedName name="Z_112039DD_FF0B_11D1_98B3_00C04FC96ABD_.wvu.Rows" hidden="1">[55]BOP!$A$36:$IV$36,[55]BOP!$A$44:$IV$44,[55]BOP!$A$59:$IV$59,[55]BOP!#REF!,[55]BOP!#REF!,[55]BOP!$A$79:$IV$79</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9" hidden="1">#REF!</definedName>
    <definedName name="Z_1A87067C_7102_4E77_BC8D_D9D9112AA17F_.wvu.Cols" hidden="1">#REF!</definedName>
    <definedName name="Z_1A87067C_7102_4E77_BC8D_D9D9112AA17F_.wvu.PrintArea" localSheetId="3" hidden="1">#REF!</definedName>
    <definedName name="Z_1A87067C_7102_4E77_BC8D_D9D9112AA17F_.wvu.PrintArea" hidden="1">#REF!</definedName>
    <definedName name="Z_1A87067C_7102_4E77_BC8D_D9D9112AA17F_.wvu.PrintTitles" localSheetId="3" hidden="1">#REF!</definedName>
    <definedName name="Z_1A87067C_7102_4E77_BC8D_D9D9112AA17F_.wvu.PrintTitles" hidden="1">#REF!</definedName>
    <definedName name="Z_1A87067C_7102_4E77_BC8D_D9D9112AA17F_.wvu.Rows" hidden="1">#REF!</definedName>
    <definedName name="Z_1A8C061B_2301_11D3_BFD1_000039E37209_.wvu.Cols" localSheetId="3" hidden="1">#REF!,#REF!,#REF!</definedName>
    <definedName name="Z_1A8C061B_2301_11D3_BFD1_000039E37209_.wvu.Cols" hidden="1">#REF!,#REF!,#REF!</definedName>
    <definedName name="Z_1A8C061B_2301_11D3_BFD1_000039E37209_.wvu.Rows" localSheetId="3" hidden="1">#REF!,#REF!,#REF!</definedName>
    <definedName name="Z_1A8C061B_2301_11D3_BFD1_000039E37209_.wvu.Rows" hidden="1">#REF!,#REF!,#REF!</definedName>
    <definedName name="Z_1A8C061C_2301_11D3_BFD1_000039E37209_.wvu.Cols" localSheetId="3"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[55]BOP!$A$36:$IV$36,[55]BOP!$A$44:$IV$44,[55]BOP!$A$59:$IV$59,[55]BOP!#REF!,[55]BOP!#REF!,[55]BOP!$A$81:$IV$88</definedName>
    <definedName name="Z_1F4C2008_FFA7_11D1_98B6_00C04FC96ABD_.wvu.Rows" hidden="1">[55]BOP!$A$36:$IV$36,[55]BOP!$A$44:$IV$44,[55]BOP!$A$59:$IV$59,[55]BOP!#REF!,[55]BOP!#REF!,[55]BOP!$A$81:$IV$88</definedName>
    <definedName name="Z_1F4C2009_FFA7_11D1_98B6_00C04FC96ABD_.wvu.Rows" hidden="1">[55]BOP!$A$36:$IV$36,[55]BOP!$A$44:$IV$44,[55]BOP!$A$59:$IV$59,[55]BOP!#REF!,[55]BOP!#REF!,[55]BOP!$A$81:$IV$88</definedName>
    <definedName name="Z_1F4C200A_FFA7_11D1_98B6_00C04FC96ABD_.wvu.Rows" hidden="1">[55]BOP!$A$36:$IV$36,[55]BOP!$A$44:$IV$44,[55]BOP!$A$59:$IV$59,[55]BOP!#REF!,[55]BOP!#REF!,[55]BOP!$A$81:$IV$88</definedName>
    <definedName name="Z_1F4C200B_FFA7_11D1_98B6_00C04FC96ABD_.wvu.Rows" hidden="1">[55]BOP!$A$36:$IV$36,[55]BOP!$A$44:$IV$44,[55]BOP!$A$59:$IV$59,[55]BOP!#REF!,[55]BOP!#REF!,[55]BOP!$A$79:$IV$79,[55]BOP!$A$81:$IV$88,[55]BOP!#REF!</definedName>
    <definedName name="Z_1F4C200C_FFA7_11D1_98B6_00C04FC96ABD_.wvu.Rows" hidden="1">[55]BOP!$A$36:$IV$36,[55]BOP!$A$44:$IV$44,[55]BOP!$A$59:$IV$59,[55]BOP!#REF!,[55]BOP!#REF!,[55]BOP!$A$79:$IV$79,[55]BOP!$A$81:$IV$88</definedName>
    <definedName name="Z_1F4C200D_FFA7_11D1_98B6_00C04FC96ABD_.wvu.Rows" localSheetId="3" hidden="1">[55]BOP!$A$36:$IV$36,[55]BOP!$A$44:$IV$44,[55]BOP!$A$59:$IV$59,[55]BOP!#REF!,[55]BOP!#REF!,[55]BOP!$A$79:$IV$79,[55]BOP!#REF!</definedName>
    <definedName name="Z_1F4C200D_FFA7_11D1_98B6_00C04FC96ABD_.wvu.Rows" hidden="1">[55]BOP!$A$36:$IV$36,[55]BOP!$A$44:$IV$44,[55]BOP!$A$59:$IV$59,[55]BOP!#REF!,[55]BOP!#REF!,[55]BOP!$A$79:$IV$79,[55]BOP!#REF!</definedName>
    <definedName name="Z_1F4C200E_FFA7_11D1_98B6_00C04FC96ABD_.wvu.Rows" hidden="1">[55]BOP!$A$36:$IV$36,[55]BOP!$A$44:$IV$44,[55]BOP!$A$59:$IV$59,[55]BOP!#REF!,[55]BOP!#REF!,[55]BOP!$A$79:$IV$79,[55]BOP!$A$81:$IV$88,[55]BOP!#REF!</definedName>
    <definedName name="Z_1F4C200F_FFA7_11D1_98B6_00C04FC96ABD_.wvu.Rows" hidden="1">[55]BOP!$A$36:$IV$36,[55]BOP!$A$44:$IV$44,[55]BOP!$A$59:$IV$59,[55]BOP!#REF!,[55]BOP!#REF!,[55]BOP!$A$79:$IV$79,[55]BOP!$A$81:$IV$88,[55]BOP!#REF!</definedName>
    <definedName name="Z_1F4C2010_FFA7_11D1_98B6_00C04FC96ABD_.wvu.Rows" hidden="1">[55]BOP!$A$36:$IV$36,[55]BOP!$A$44:$IV$44,[55]BOP!$A$59:$IV$59,[55]BOP!#REF!,[55]BOP!#REF!,[55]BOP!$A$79:$IV$79,[55]BOP!$A$81:$IV$88,[55]BOP!#REF!</definedName>
    <definedName name="Z_1F4C2012_FFA7_11D1_98B6_00C04FC96ABD_.wvu.Rows" hidden="1">[55]BOP!$A$36:$IV$36,[55]BOP!$A$44:$IV$44,[55]BOP!$A$59:$IV$59,[55]BOP!#REF!,[55]BOP!#REF!,[55]BOP!$A$79:$IV$79,[55]BOP!$A$81:$IV$88,[55]BOP!#REF!,[55]BOP!#REF!</definedName>
    <definedName name="Z_1F4C2013_FFA7_11D1_98B6_00C04FC96ABD_.wvu.Rows" hidden="1">[55]BOP!$A$36:$IV$36,[55]BOP!$A$44:$IV$44,[55]BOP!$A$59:$IV$59,[55]BOP!#REF!,[55]BOP!#REF!,[55]BOP!$A$79:$IV$79,[55]BOP!$A$81:$IV$88,[55]BOP!#REF!,[55]BOP!#REF!</definedName>
    <definedName name="Z_1F4C2014_FFA7_11D1_98B6_00C04FC96ABD_.wvu.Rows" hidden="1">[55]BOP!$A$36:$IV$36,[55]BOP!$A$44:$IV$44,[55]BOP!$A$59:$IV$59,[55]BOP!#REF!,[55]BOP!#REF!,[55]BOP!$A$79:$IV$79</definedName>
    <definedName name="Z_49B0A4B0_963B_11D1_BFD1_00A02466B680_.wvu.Rows" hidden="1">[55]BOP!$A$36:$IV$36,[55]BOP!$A$44:$IV$44,[55]BOP!$A$59:$IV$59,[55]BOP!#REF!,[55]BOP!#REF!,[55]BOP!$A$81:$IV$88</definedName>
    <definedName name="Z_49B0A4B1_963B_11D1_BFD1_00A02466B680_.wvu.Rows" hidden="1">[55]BOP!$A$36:$IV$36,[55]BOP!$A$44:$IV$44,[55]BOP!$A$59:$IV$59,[55]BOP!#REF!,[55]BOP!#REF!,[55]BOP!$A$81:$IV$88</definedName>
    <definedName name="Z_49B0A4B4_963B_11D1_BFD1_00A02466B680_.wvu.Rows" hidden="1">[55]BOP!$A$36:$IV$36,[55]BOP!$A$44:$IV$44,[55]BOP!$A$59:$IV$59,[55]BOP!#REF!,[55]BOP!#REF!,[55]BOP!$A$79:$IV$79,[55]BOP!$A$81:$IV$88,[55]BOP!#REF!</definedName>
    <definedName name="Z_49B0A4B5_963B_11D1_BFD1_00A02466B680_.wvu.Rows" hidden="1">[55]BOP!$A$36:$IV$36,[55]BOP!$A$44:$IV$44,[55]BOP!$A$59:$IV$59,[55]BOP!#REF!,[55]BOP!#REF!,[55]BOP!$A$79:$IV$79,[55]BOP!$A$81:$IV$88</definedName>
    <definedName name="Z_49B0A4B6_963B_11D1_BFD1_00A02466B680_.wvu.Rows" localSheetId="3" hidden="1">[55]BOP!$A$36:$IV$36,[55]BOP!$A$44:$IV$44,[55]BOP!$A$59:$IV$59,[55]BOP!#REF!,[55]BOP!#REF!,[55]BOP!$A$79:$IV$79,[55]BOP!#REF!</definedName>
    <definedName name="Z_49B0A4B6_963B_11D1_BFD1_00A02466B680_.wvu.Rows" hidden="1">[55]BOP!$A$36:$IV$36,[55]BOP!$A$44:$IV$44,[55]BOP!$A$59:$IV$59,[55]BOP!#REF!,[55]BOP!#REF!,[55]BOP!$A$79:$IV$79,[55]BOP!#REF!</definedName>
    <definedName name="Z_49B0A4B7_963B_11D1_BFD1_00A02466B680_.wvu.Rows" hidden="1">[55]BOP!$A$36:$IV$36,[55]BOP!$A$44:$IV$44,[55]BOP!$A$59:$IV$59,[55]BOP!#REF!,[55]BOP!#REF!,[55]BOP!$A$79:$IV$79,[55]BOP!$A$81:$IV$88,[55]BOP!#REF!</definedName>
    <definedName name="Z_49B0A4B8_963B_11D1_BFD1_00A02466B680_.wvu.Rows" hidden="1">[55]BOP!$A$36:$IV$36,[55]BOP!$A$44:$IV$44,[55]BOP!$A$59:$IV$59,[55]BOP!#REF!,[55]BOP!#REF!,[55]BOP!$A$79:$IV$79,[55]BOP!$A$81:$IV$88,[55]BOP!#REF!</definedName>
    <definedName name="Z_49B0A4B9_963B_11D1_BFD1_00A02466B680_.wvu.Rows" hidden="1">[55]BOP!$A$36:$IV$36,[55]BOP!$A$44:$IV$44,[55]BOP!$A$59:$IV$59,[55]BOP!#REF!,[55]BOP!#REF!,[55]BOP!$A$79:$IV$79,[55]BOP!$A$81:$IV$88,[55]BOP!#REF!</definedName>
    <definedName name="Z_49B0A4BB_963B_11D1_BFD1_00A02466B680_.wvu.Rows" hidden="1">[55]BOP!$A$36:$IV$36,[55]BOP!$A$44:$IV$44,[55]BOP!$A$59:$IV$59,[55]BOP!#REF!,[55]BOP!#REF!,[55]BOP!$A$79:$IV$79,[55]BOP!$A$81:$IV$88,[55]BOP!#REF!,[55]BOP!#REF!</definedName>
    <definedName name="Z_49B0A4BC_963B_11D1_BFD1_00A02466B680_.wvu.Rows" hidden="1">[55]BOP!$A$36:$IV$36,[55]BOP!$A$44:$IV$44,[55]BOP!$A$59:$IV$59,[55]BOP!#REF!,[55]BOP!#REF!,[55]BOP!$A$79:$IV$79,[55]BOP!$A$81:$IV$88,[55]BOP!#REF!,[55]BOP!#REF!</definedName>
    <definedName name="Z_49B0A4BD_963B_11D1_BFD1_00A02466B680_.wvu.Rows" hidden="1">[55]BOP!$A$36:$IV$36,[55]BOP!$A$44:$IV$44,[55]BOP!$A$59:$IV$59,[55]BOP!#REF!,[55]BOP!#REF!,[55]BOP!$A$79:$IV$79</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9" hidden="1">#REF!</definedName>
    <definedName name="Z_5F3A46A2_1A22_4FA5_A3C5_1DEBD8BB3B53_.wvu.Cols" hidden="1">#REF!</definedName>
    <definedName name="Z_5F3A46A2_1A22_4FA5_A3C5_1DEBD8BB3B53_.wvu.PrintArea" localSheetId="3" hidden="1">#REF!</definedName>
    <definedName name="Z_5F3A46A2_1A22_4FA5_A3C5_1DEBD8BB3B53_.wvu.PrintArea" hidden="1">#REF!</definedName>
    <definedName name="Z_5F3A46A2_1A22_4FA5_A3C5_1DEBD8BB3B53_.wvu.PrintTitles" localSheetId="3" hidden="1">#REF!</definedName>
    <definedName name="Z_5F3A46A2_1A22_4FA5_A3C5_1DEBD8BB3B53_.wvu.PrintTitles" hidden="1">#REF!</definedName>
    <definedName name="Z_5F3A46A2_1A22_4FA5_A3C5_1DEBD8BB3B53_.wvu.Rows" hidden="1">#REF!</definedName>
    <definedName name="Z_95224721_0485_11D4_BFD1_00508B5F4DA4_.wvu.Cols" hidden="1">#REF!</definedName>
    <definedName name="Z_9E0C48F8_FFCC_11D1_98BA_00C04FC96ABD_.wvu.Rows" hidden="1">[55]BOP!$A$36:$IV$36,[55]BOP!$A$44:$IV$44,[55]BOP!$A$59:$IV$59,[55]BOP!#REF!,[55]BOP!#REF!,[55]BOP!$A$81:$IV$88</definedName>
    <definedName name="Z_9E0C48F9_FFCC_11D1_98BA_00C04FC96ABD_.wvu.Rows" hidden="1">[55]BOP!$A$36:$IV$36,[55]BOP!$A$44:$IV$44,[55]BOP!$A$59:$IV$59,[55]BOP!#REF!,[55]BOP!#REF!,[55]BOP!$A$81:$IV$88</definedName>
    <definedName name="Z_9E0C48FA_FFCC_11D1_98BA_00C04FC96ABD_.wvu.Rows" hidden="1">[55]BOP!$A$36:$IV$36,[55]BOP!$A$44:$IV$44,[55]BOP!$A$59:$IV$59,[55]BOP!#REF!,[55]BOP!#REF!,[55]BOP!$A$81:$IV$88</definedName>
    <definedName name="Z_9E0C48FB_FFCC_11D1_98BA_00C04FC96ABD_.wvu.Rows" hidden="1">[55]BOP!$A$36:$IV$36,[55]BOP!$A$44:$IV$44,[55]BOP!$A$59:$IV$59,[55]BOP!#REF!,[55]BOP!#REF!,[55]BOP!$A$81:$IV$88</definedName>
    <definedName name="Z_9E0C48FC_FFCC_11D1_98BA_00C04FC96ABD_.wvu.Rows" hidden="1">[55]BOP!$A$36:$IV$36,[55]BOP!$A$44:$IV$44,[55]BOP!$A$59:$IV$59,[55]BOP!#REF!,[55]BOP!#REF!,[55]BOP!$A$79:$IV$79,[55]BOP!$A$81:$IV$88,[55]BOP!#REF!</definedName>
    <definedName name="Z_9E0C48FD_FFCC_11D1_98BA_00C04FC96ABD_.wvu.Rows" hidden="1">[55]BOP!$A$36:$IV$36,[55]BOP!$A$44:$IV$44,[55]BOP!$A$59:$IV$59,[55]BOP!#REF!,[55]BOP!#REF!,[55]BOP!$A$79:$IV$79,[55]BOP!$A$81:$IV$88</definedName>
    <definedName name="Z_9E0C48FE_FFCC_11D1_98BA_00C04FC96ABD_.wvu.Rows" localSheetId="3" hidden="1">[55]BOP!$A$36:$IV$36,[55]BOP!$A$44:$IV$44,[55]BOP!$A$59:$IV$59,[55]BOP!#REF!,[55]BOP!#REF!,[55]BOP!$A$79:$IV$79,[55]BOP!#REF!</definedName>
    <definedName name="Z_9E0C48FE_FFCC_11D1_98BA_00C04FC96ABD_.wvu.Rows" hidden="1">[55]BOP!$A$36:$IV$36,[55]BOP!$A$44:$IV$44,[55]BOP!$A$59:$IV$59,[55]BOP!#REF!,[55]BOP!#REF!,[55]BOP!$A$79:$IV$79,[55]BOP!#REF!</definedName>
    <definedName name="Z_9E0C48FF_FFCC_11D1_98BA_00C04FC96ABD_.wvu.Rows" hidden="1">[55]BOP!$A$36:$IV$36,[55]BOP!$A$44:$IV$44,[55]BOP!$A$59:$IV$59,[55]BOP!#REF!,[55]BOP!#REF!,[55]BOP!$A$79:$IV$79,[55]BOP!$A$81:$IV$88,[55]BOP!#REF!</definedName>
    <definedName name="Z_9E0C4900_FFCC_11D1_98BA_00C04FC96ABD_.wvu.Rows" hidden="1">[55]BOP!$A$36:$IV$36,[55]BOP!$A$44:$IV$44,[55]BOP!$A$59:$IV$59,[55]BOP!#REF!,[55]BOP!#REF!,[55]BOP!$A$79:$IV$79,[55]BOP!$A$81:$IV$88,[55]BOP!#REF!</definedName>
    <definedName name="Z_9E0C4901_FFCC_11D1_98BA_00C04FC96ABD_.wvu.Rows" hidden="1">[55]BOP!$A$36:$IV$36,[55]BOP!$A$44:$IV$44,[55]BOP!$A$59:$IV$59,[55]BOP!#REF!,[55]BOP!#REF!,[55]BOP!$A$79:$IV$79,[55]BOP!$A$81:$IV$88,[55]BOP!#REF!</definedName>
    <definedName name="Z_9E0C4903_FFCC_11D1_98BA_00C04FC96ABD_.wvu.Rows" hidden="1">[55]BOP!$A$36:$IV$36,[55]BOP!$A$44:$IV$44,[55]BOP!$A$59:$IV$59,[55]BOP!#REF!,[55]BOP!#REF!,[55]BOP!$A$79:$IV$79,[55]BOP!$A$81:$IV$88,[55]BOP!#REF!,[55]BOP!#REF!</definedName>
    <definedName name="Z_9E0C4904_FFCC_11D1_98BA_00C04FC96ABD_.wvu.Rows" hidden="1">[55]BOP!$A$36:$IV$36,[55]BOP!$A$44:$IV$44,[55]BOP!$A$59:$IV$59,[55]BOP!#REF!,[55]BOP!#REF!,[55]BOP!$A$79:$IV$79,[55]BOP!$A$81:$IV$88,[55]BOP!#REF!,[55]BOP!#REF!</definedName>
    <definedName name="Z_9E0C4905_FFCC_11D1_98BA_00C04FC96ABD_.wvu.Rows" hidden="1">[55]BOP!$A$36:$IV$36,[55]BOP!$A$44:$IV$44,[55]BOP!$A$59:$IV$59,[55]BOP!#REF!,[55]BOP!#REF!,[55]BOP!$A$79:$IV$79</definedName>
    <definedName name="Z_C21FAE85_013A_11D2_98BD_00C04FC96ABD_.wvu.Rows" hidden="1">[55]BOP!$A$36:$IV$36,[55]BOP!$A$44:$IV$44,[55]BOP!$A$59:$IV$59,[55]BOP!#REF!,[55]BOP!#REF!,[55]BOP!$A$81:$IV$88</definedName>
    <definedName name="Z_C21FAE86_013A_11D2_98BD_00C04FC96ABD_.wvu.Rows" hidden="1">[55]BOP!$A$36:$IV$36,[55]BOP!$A$44:$IV$44,[55]BOP!$A$59:$IV$59,[55]BOP!#REF!,[55]BOP!#REF!,[55]BOP!$A$81:$IV$88</definedName>
    <definedName name="Z_C21FAE87_013A_11D2_98BD_00C04FC96ABD_.wvu.Rows" hidden="1">[55]BOP!$A$36:$IV$36,[55]BOP!$A$44:$IV$44,[55]BOP!$A$59:$IV$59,[55]BOP!#REF!,[55]BOP!#REF!,[55]BOP!$A$81:$IV$88</definedName>
    <definedName name="Z_C21FAE88_013A_11D2_98BD_00C04FC96ABD_.wvu.Rows" hidden="1">[55]BOP!$A$36:$IV$36,[55]BOP!$A$44:$IV$44,[55]BOP!$A$59:$IV$59,[55]BOP!#REF!,[55]BOP!#REF!,[55]BOP!$A$81:$IV$88</definedName>
    <definedName name="Z_C21FAE89_013A_11D2_98BD_00C04FC96ABD_.wvu.Rows" hidden="1">[55]BOP!$A$36:$IV$36,[55]BOP!$A$44:$IV$44,[55]BOP!$A$59:$IV$59,[55]BOP!#REF!,[55]BOP!#REF!,[55]BOP!$A$79:$IV$79,[55]BOP!$A$81:$IV$88,[55]BOP!#REF!</definedName>
    <definedName name="Z_C21FAE8A_013A_11D2_98BD_00C04FC96ABD_.wvu.Rows" hidden="1">[55]BOP!$A$36:$IV$36,[55]BOP!$A$44:$IV$44,[55]BOP!$A$59:$IV$59,[55]BOP!#REF!,[55]BOP!#REF!,[55]BOP!$A$79:$IV$79,[55]BOP!$A$81:$IV$88</definedName>
    <definedName name="Z_C21FAE8B_013A_11D2_98BD_00C04FC96ABD_.wvu.Rows" localSheetId="3" hidden="1">[55]BOP!$A$36:$IV$36,[55]BOP!$A$44:$IV$44,[55]BOP!$A$59:$IV$59,[55]BOP!#REF!,[55]BOP!#REF!,[55]BOP!$A$79:$IV$79,[55]BOP!#REF!</definedName>
    <definedName name="Z_C21FAE8B_013A_11D2_98BD_00C04FC96ABD_.wvu.Rows" hidden="1">[55]BOP!$A$36:$IV$36,[55]BOP!$A$44:$IV$44,[55]BOP!$A$59:$IV$59,[55]BOP!#REF!,[55]BOP!#REF!,[55]BOP!$A$79:$IV$79,[55]BOP!#REF!</definedName>
    <definedName name="Z_C21FAE8C_013A_11D2_98BD_00C04FC96ABD_.wvu.Rows" hidden="1">[55]BOP!$A$36:$IV$36,[55]BOP!$A$44:$IV$44,[55]BOP!$A$59:$IV$59,[55]BOP!#REF!,[55]BOP!#REF!,[55]BOP!$A$79:$IV$79,[55]BOP!$A$81:$IV$88,[55]BOP!#REF!</definedName>
    <definedName name="Z_C21FAE8D_013A_11D2_98BD_00C04FC96ABD_.wvu.Rows" hidden="1">[55]BOP!$A$36:$IV$36,[55]BOP!$A$44:$IV$44,[55]BOP!$A$59:$IV$59,[55]BOP!#REF!,[55]BOP!#REF!,[55]BOP!$A$79:$IV$79,[55]BOP!$A$81:$IV$88,[55]BOP!#REF!</definedName>
    <definedName name="Z_C21FAE8E_013A_11D2_98BD_00C04FC96ABD_.wvu.Rows" hidden="1">[55]BOP!$A$36:$IV$36,[55]BOP!$A$44:$IV$44,[55]BOP!$A$59:$IV$59,[55]BOP!#REF!,[55]BOP!#REF!,[55]BOP!$A$79:$IV$79,[55]BOP!$A$81:$IV$88,[55]BOP!#REF!</definedName>
    <definedName name="Z_C21FAE90_013A_11D2_98BD_00C04FC96ABD_.wvu.Rows" hidden="1">[55]BOP!$A$36:$IV$36,[55]BOP!$A$44:$IV$44,[55]BOP!$A$59:$IV$59,[55]BOP!#REF!,[55]BOP!#REF!,[55]BOP!$A$79:$IV$79,[55]BOP!$A$81:$IV$88,[55]BOP!#REF!,[55]BOP!#REF!</definedName>
    <definedName name="Z_C21FAE91_013A_11D2_98BD_00C04FC96ABD_.wvu.Rows" hidden="1">[55]BOP!$A$36:$IV$36,[55]BOP!$A$44:$IV$44,[55]BOP!$A$59:$IV$59,[55]BOP!#REF!,[55]BOP!#REF!,[55]BOP!$A$79:$IV$79,[55]BOP!$A$81:$IV$88,[55]BOP!#REF!,[55]BOP!#REF!</definedName>
    <definedName name="Z_C21FAE92_013A_11D2_98BD_00C04FC96ABD_.wvu.Rows" hidden="1">[55]BOP!$A$36:$IV$36,[55]BOP!$A$44:$IV$44,[55]BOP!$A$59:$IV$59,[55]BOP!#REF!,[55]BOP!#REF!,[55]BOP!$A$79:$IV$79</definedName>
    <definedName name="Z_CF25EF4A_FFAB_11D1_98B7_00C04FC96ABD_.wvu.Rows" hidden="1">[55]BOP!$A$36:$IV$36,[55]BOP!$A$44:$IV$44,[55]BOP!$A$59:$IV$59,[55]BOP!#REF!,[55]BOP!#REF!,[55]BOP!$A$81:$IV$88</definedName>
    <definedName name="Z_CF25EF4B_FFAB_11D1_98B7_00C04FC96ABD_.wvu.Rows" hidden="1">[55]BOP!$A$36:$IV$36,[55]BOP!$A$44:$IV$44,[55]BOP!$A$59:$IV$59,[55]BOP!#REF!,[55]BOP!#REF!,[55]BOP!$A$81:$IV$88</definedName>
    <definedName name="Z_CF25EF4C_FFAB_11D1_98B7_00C04FC96ABD_.wvu.Rows" hidden="1">[55]BOP!$A$36:$IV$36,[55]BOP!$A$44:$IV$44,[55]BOP!$A$59:$IV$59,[55]BOP!#REF!,[55]BOP!#REF!,[55]BOP!$A$81:$IV$88</definedName>
    <definedName name="Z_CF25EF4D_FFAB_11D1_98B7_00C04FC96ABD_.wvu.Rows" hidden="1">[55]BOP!$A$36:$IV$36,[55]BOP!$A$44:$IV$44,[55]BOP!$A$59:$IV$59,[55]BOP!#REF!,[55]BOP!#REF!,[55]BOP!$A$81:$IV$88</definedName>
    <definedName name="Z_CF25EF4E_FFAB_11D1_98B7_00C04FC96ABD_.wvu.Rows" hidden="1">[55]BOP!$A$36:$IV$36,[55]BOP!$A$44:$IV$44,[55]BOP!$A$59:$IV$59,[55]BOP!#REF!,[55]BOP!#REF!,[55]BOP!$A$79:$IV$79,[55]BOP!$A$81:$IV$88,[55]BOP!#REF!</definedName>
    <definedName name="Z_CF25EF4F_FFAB_11D1_98B7_00C04FC96ABD_.wvu.Rows" hidden="1">[55]BOP!$A$36:$IV$36,[55]BOP!$A$44:$IV$44,[55]BOP!$A$59:$IV$59,[55]BOP!#REF!,[55]BOP!#REF!,[55]BOP!$A$79:$IV$79,[55]BOP!$A$81:$IV$88</definedName>
    <definedName name="Z_CF25EF50_FFAB_11D1_98B7_00C04FC96ABD_.wvu.Rows" localSheetId="3" hidden="1">[55]BOP!$A$36:$IV$36,[55]BOP!$A$44:$IV$44,[55]BOP!$A$59:$IV$59,[55]BOP!#REF!,[55]BOP!#REF!,[55]BOP!$A$79:$IV$79,[55]BOP!#REF!</definedName>
    <definedName name="Z_CF25EF50_FFAB_11D1_98B7_00C04FC96ABD_.wvu.Rows" hidden="1">[55]BOP!$A$36:$IV$36,[55]BOP!$A$44:$IV$44,[55]BOP!$A$59:$IV$59,[55]BOP!#REF!,[55]BOP!#REF!,[55]BOP!$A$79:$IV$79,[55]BOP!#REF!</definedName>
    <definedName name="Z_CF25EF51_FFAB_11D1_98B7_00C04FC96ABD_.wvu.Rows" hidden="1">[55]BOP!$A$36:$IV$36,[55]BOP!$A$44:$IV$44,[55]BOP!$A$59:$IV$59,[55]BOP!#REF!,[55]BOP!#REF!,[55]BOP!$A$79:$IV$79,[55]BOP!$A$81:$IV$88,[55]BOP!#REF!</definedName>
    <definedName name="Z_CF25EF52_FFAB_11D1_98B7_00C04FC96ABD_.wvu.Rows" hidden="1">[55]BOP!$A$36:$IV$36,[55]BOP!$A$44:$IV$44,[55]BOP!$A$59:$IV$59,[55]BOP!#REF!,[55]BOP!#REF!,[55]BOP!$A$79:$IV$79,[55]BOP!$A$81:$IV$88,[55]BOP!#REF!</definedName>
    <definedName name="Z_CF25EF53_FFAB_11D1_98B7_00C04FC96ABD_.wvu.Rows" hidden="1">[55]BOP!$A$36:$IV$36,[55]BOP!$A$44:$IV$44,[55]BOP!$A$59:$IV$59,[55]BOP!#REF!,[55]BOP!#REF!,[55]BOP!$A$79:$IV$79,[55]BOP!$A$81:$IV$88,[55]BOP!#REF!</definedName>
    <definedName name="Z_CF25EF55_FFAB_11D1_98B7_00C04FC96ABD_.wvu.Rows" hidden="1">[55]BOP!$A$36:$IV$36,[55]BOP!$A$44:$IV$44,[55]BOP!$A$59:$IV$59,[55]BOP!#REF!,[55]BOP!#REF!,[55]BOP!$A$79:$IV$79,[55]BOP!$A$81:$IV$88,[55]BOP!#REF!,[55]BOP!#REF!</definedName>
    <definedName name="Z_CF25EF56_FFAB_11D1_98B7_00C04FC96ABD_.wvu.Rows" hidden="1">[55]BOP!$A$36:$IV$36,[55]BOP!$A$44:$IV$44,[55]BOP!$A$59:$IV$59,[55]BOP!#REF!,[55]BOP!#REF!,[55]BOP!$A$79:$IV$79,[55]BOP!$A$81:$IV$88,[55]BOP!#REF!,[55]BOP!#REF!</definedName>
    <definedName name="Z_CF25EF57_FFAB_11D1_98B7_00C04FC96ABD_.wvu.Rows" hidden="1">[55]BOP!$A$36:$IV$36,[55]BOP!$A$44:$IV$44,[55]BOP!$A$59:$IV$59,[55]BOP!#REF!,[55]BOP!#REF!,[55]BOP!$A$79:$IV$79</definedName>
    <definedName name="Z_EA8011E5_017A_11D2_98BD_00C04FC96ABD_.wvu.Rows" hidden="1">[55]BOP!$A$36:$IV$36,[55]BOP!$A$44:$IV$44,[55]BOP!$A$59:$IV$59,[55]BOP!#REF!,[55]BOP!#REF!,[55]BOP!$A$79:$IV$79,[55]BOP!$A$81:$IV$88</definedName>
    <definedName name="Z_EA8011E6_017A_11D2_98BD_00C04FC96ABD_.wvu.Rows" localSheetId="3" hidden="1">[55]BOP!$A$36:$IV$36,[55]BOP!$A$44:$IV$44,[55]BOP!$A$59:$IV$59,[55]BOP!#REF!,[55]BOP!#REF!,[55]BOP!$A$79:$IV$79,[55]BOP!#REF!</definedName>
    <definedName name="Z_EA8011E6_017A_11D2_98BD_00C04FC96ABD_.wvu.Rows" hidden="1">[55]BOP!$A$36:$IV$36,[55]BOP!$A$44:$IV$44,[55]BOP!$A$59:$IV$59,[55]BOP!#REF!,[55]BOP!#REF!,[55]BOP!$A$79:$IV$79,[55]BOP!#REF!</definedName>
    <definedName name="Z_EA8011E9_017A_11D2_98BD_00C04FC96ABD_.wvu.Rows" hidden="1">[55]BOP!$A$36:$IV$36,[55]BOP!$A$44:$IV$44,[55]BOP!$A$59:$IV$59,[55]BOP!#REF!,[55]BOP!#REF!,[55]BOP!$A$79:$IV$79,[55]BOP!$A$81:$IV$88,[55]BOP!#REF!</definedName>
    <definedName name="Z_EA8011EC_017A_11D2_98BD_00C04FC96ABD_.wvu.Rows" hidden="1">[55]BOP!$A$36:$IV$36,[55]BOP!$A$44:$IV$44,[55]BOP!$A$59:$IV$59,[55]BOP!#REF!,[55]BOP!#REF!,[55]BOP!$A$79:$IV$79,[55]BOP!$A$81:$IV$88,[55]BOP!#REF!,[55]BOP!#REF!</definedName>
    <definedName name="Z_EA86CE3A_00A2_11D2_98BC_00C04FC96ABD_.wvu.Rows" hidden="1">[55]BOP!$A$36:$IV$36,[55]BOP!$A$44:$IV$44,[55]BOP!$A$59:$IV$59,[55]BOP!#REF!,[55]BOP!#REF!,[55]BOP!$A$81:$IV$88</definedName>
    <definedName name="Z_EA86CE3B_00A2_11D2_98BC_00C04FC96ABD_.wvu.Rows" hidden="1">[55]BOP!$A$36:$IV$36,[55]BOP!$A$44:$IV$44,[55]BOP!$A$59:$IV$59,[55]BOP!#REF!,[55]BOP!#REF!,[55]BOP!$A$81:$IV$88</definedName>
    <definedName name="Z_EA86CE3C_00A2_11D2_98BC_00C04FC96ABD_.wvu.Rows" hidden="1">[55]BOP!$A$36:$IV$36,[55]BOP!$A$44:$IV$44,[55]BOP!$A$59:$IV$59,[55]BOP!#REF!,[55]BOP!#REF!,[55]BOP!$A$81:$IV$88</definedName>
    <definedName name="Z_EA86CE3D_00A2_11D2_98BC_00C04FC96ABD_.wvu.Rows" hidden="1">[55]BOP!$A$36:$IV$36,[55]BOP!$A$44:$IV$44,[55]BOP!$A$59:$IV$59,[55]BOP!#REF!,[55]BOP!#REF!,[55]BOP!$A$81:$IV$88</definedName>
    <definedName name="Z_EA86CE3E_00A2_11D2_98BC_00C04FC96ABD_.wvu.Rows" hidden="1">[55]BOP!$A$36:$IV$36,[55]BOP!$A$44:$IV$44,[55]BOP!$A$59:$IV$59,[55]BOP!#REF!,[55]BOP!#REF!,[55]BOP!$A$79:$IV$79,[55]BOP!$A$81:$IV$88,[55]BOP!#REF!</definedName>
    <definedName name="Z_EA86CE3F_00A2_11D2_98BC_00C04FC96ABD_.wvu.Rows" hidden="1">[55]BOP!$A$36:$IV$36,[55]BOP!$A$44:$IV$44,[55]BOP!$A$59:$IV$59,[55]BOP!#REF!,[55]BOP!#REF!,[55]BOP!$A$79:$IV$79,[55]BOP!$A$81:$IV$88</definedName>
    <definedName name="Z_EA86CE40_00A2_11D2_98BC_00C04FC96ABD_.wvu.Rows" localSheetId="3" hidden="1">[55]BOP!$A$36:$IV$36,[55]BOP!$A$44:$IV$44,[55]BOP!$A$59:$IV$59,[55]BOP!#REF!,[55]BOP!#REF!,[55]BOP!$A$79:$IV$79,[55]BOP!#REF!</definedName>
    <definedName name="Z_EA86CE40_00A2_11D2_98BC_00C04FC96ABD_.wvu.Rows" hidden="1">[55]BOP!$A$36:$IV$36,[55]BOP!$A$44:$IV$44,[55]BOP!$A$59:$IV$59,[55]BOP!#REF!,[55]BOP!#REF!,[55]BOP!$A$79:$IV$79,[55]BOP!#REF!</definedName>
    <definedName name="Z_EA86CE41_00A2_11D2_98BC_00C04FC96ABD_.wvu.Rows" hidden="1">[55]BOP!$A$36:$IV$36,[55]BOP!$A$44:$IV$44,[55]BOP!$A$59:$IV$59,[55]BOP!#REF!,[55]BOP!#REF!,[55]BOP!$A$79:$IV$79,[55]BOP!$A$81:$IV$88,[55]BOP!#REF!</definedName>
    <definedName name="Z_EA86CE42_00A2_11D2_98BC_00C04FC96ABD_.wvu.Rows" hidden="1">[55]BOP!$A$36:$IV$36,[55]BOP!$A$44:$IV$44,[55]BOP!$A$59:$IV$59,[55]BOP!#REF!,[55]BOP!#REF!,[55]BOP!$A$79:$IV$79,[55]BOP!$A$81:$IV$88,[55]BOP!#REF!</definedName>
    <definedName name="Z_EA86CE43_00A2_11D2_98BC_00C04FC96ABD_.wvu.Rows" hidden="1">[55]BOP!$A$36:$IV$36,[55]BOP!$A$44:$IV$44,[55]BOP!$A$59:$IV$59,[55]BOP!#REF!,[55]BOP!#REF!,[55]BOP!$A$79:$IV$79,[55]BOP!$A$81:$IV$88,[55]BOP!#REF!</definedName>
    <definedName name="Z_EA86CE45_00A2_11D2_98BC_00C04FC96ABD_.wvu.Rows" hidden="1">[55]BOP!$A$36:$IV$36,[55]BOP!$A$44:$IV$44,[55]BOP!$A$59:$IV$59,[55]BOP!#REF!,[55]BOP!#REF!,[55]BOP!$A$79:$IV$79,[55]BOP!$A$81:$IV$88,[55]BOP!#REF!,[55]BOP!#REF!</definedName>
    <definedName name="Z_EA86CE46_00A2_11D2_98BC_00C04FC96ABD_.wvu.Rows" hidden="1">[55]BOP!$A$36:$IV$36,[55]BOP!$A$44:$IV$44,[55]BOP!$A$59:$IV$59,[55]BOP!#REF!,[55]BOP!#REF!,[55]BOP!$A$79:$IV$79,[55]BOP!$A$81:$IV$88,[55]BOP!#REF!,[55]BOP!#REF!</definedName>
    <definedName name="Z_EA86CE47_00A2_11D2_98BC_00C04FC96ABD_.wvu.Rows" hidden="1">[55]BOP!$A$36:$IV$36,[55]BOP!$A$44:$IV$44,[55]BOP!$A$59:$IV$59,[55]BOP!#REF!,[55]BOP!#REF!,[55]BOP!$A$79:$IV$79</definedName>
    <definedName name="ZAMON" localSheetId="1">Background!ZAMON</definedName>
    <definedName name="ZAMON" localSheetId="2">'Instructions '!ZAMON</definedName>
    <definedName name="ZAMON" localSheetId="3">'Page 1'!ZAMON</definedName>
    <definedName name="ZAMON" localSheetId="4">'Page 2'!ZAMON</definedName>
    <definedName name="ZAMON" localSheetId="9">'Page 7'!ZAMON</definedName>
    <definedName name="ZAMON">[0]!ZAMON</definedName>
    <definedName name="ZERO" localSheetId="1">Background!ZEROs:Background!ZEROe</definedName>
    <definedName name="ZERO" localSheetId="2">'Instructions '!ZEROs:'Instructions '!ZEROe</definedName>
    <definedName name="ZERO" localSheetId="3">'Page 1'!ZEROs:'Page 1'!ZEROe</definedName>
    <definedName name="ZERO" localSheetId="4">'Page 2'!ZEROs:'Page 2'!ZEROe</definedName>
    <definedName name="ZERO" localSheetId="9">'Page 7'!ZEROs:'Page 7'!ZEROe</definedName>
    <definedName name="ZERO">ZEROs:ZEROe</definedName>
    <definedName name="ZEROcol" localSheetId="2">#REF!</definedName>
    <definedName name="ZEROcol" localSheetId="3">#REF!</definedName>
    <definedName name="ZEROcol" localSheetId="4">#REF!</definedName>
    <definedName name="ZEROcol" localSheetId="9">#REF!</definedName>
    <definedName name="ZEROcol">#REF!</definedName>
    <definedName name="ZEROe" localSheetId="1">ChEnd ZEROcol</definedName>
    <definedName name="ZEROe" localSheetId="2">ChEnd 'Instructions '!ZEROcol</definedName>
    <definedName name="ZEROe" localSheetId="3">ChEnd 'Page 1'!ZEROcol</definedName>
    <definedName name="ZEROe" localSheetId="4">ChEnd 'Page 2'!ZEROcol</definedName>
    <definedName name="ZEROe" localSheetId="9">ChEnd 'Page 7'!ZEROcol</definedName>
    <definedName name="ZEROe">ChEnd ZEROcol</definedName>
    <definedName name="ZEROs" localSheetId="1">ChStart ZEROcol</definedName>
    <definedName name="ZEROs" localSheetId="2">ChStart 'Instructions '!ZEROcol</definedName>
    <definedName name="ZEROs" localSheetId="3">ChStart 'Page 1'!ZEROcol</definedName>
    <definedName name="ZEROs" localSheetId="4">ChStart 'Page 2'!ZEROcol</definedName>
    <definedName name="ZEROs" localSheetId="9">ChStart 'Page 7'!ZEROcol</definedName>
    <definedName name="ZEROs">ChStart ZEROcol</definedName>
    <definedName name="zsr5" localSheetId="2">#REF!</definedName>
    <definedName name="zsr5" localSheetId="3">#REF!</definedName>
    <definedName name="zsr5" localSheetId="4">#REF!</definedName>
    <definedName name="zsr5" localSheetId="9">#REF!</definedName>
    <definedName name="zsr5">#REF!</definedName>
    <definedName name="zsr6" localSheetId="2">#REF!</definedName>
    <definedName name="zsr6" localSheetId="3">#REF!</definedName>
    <definedName name="zsr6" localSheetId="4">#REF!</definedName>
    <definedName name="zsr6" localSheetId="9">#REF!</definedName>
    <definedName name="zsr6">#REF!</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9"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 r="F31" i="1"/>
  <c r="E31" i="1"/>
  <c r="C31" i="1"/>
  <c r="B31" i="1"/>
  <c r="F13" i="1"/>
  <c r="E13" i="1"/>
  <c r="C13" i="1"/>
  <c r="B13" i="1"/>
  <c r="C32" i="5" l="1"/>
  <c r="B32" i="5"/>
  <c r="F49" i="1" l="1"/>
  <c r="E49" i="1"/>
  <c r="C49" i="1"/>
  <c r="B49" i="1"/>
  <c r="G49" i="1" l="1"/>
  <c r="D49" i="1"/>
  <c r="F19" i="1"/>
  <c r="E19" i="1"/>
  <c r="C19" i="1"/>
  <c r="B19" i="1"/>
  <c r="G21" i="1"/>
  <c r="D21" i="1"/>
  <c r="G20" i="1"/>
  <c r="D20" i="1"/>
  <c r="F37" i="1"/>
  <c r="E37" i="1"/>
  <c r="C37" i="1"/>
  <c r="B37" i="1"/>
  <c r="G39" i="1"/>
  <c r="D39" i="1"/>
  <c r="G38" i="1"/>
  <c r="D38" i="1"/>
  <c r="D19" i="1" l="1"/>
  <c r="G37" i="1"/>
  <c r="G19" i="1"/>
  <c r="D37" i="1"/>
  <c r="G36" i="1"/>
  <c r="G35" i="1"/>
  <c r="G31" i="1"/>
  <c r="G30" i="1"/>
  <c r="G29" i="1"/>
  <c r="G28" i="1"/>
  <c r="G24" i="1"/>
  <c r="G23" i="1"/>
  <c r="G18" i="1"/>
  <c r="G17" i="1"/>
  <c r="G13" i="1"/>
  <c r="G12" i="1"/>
  <c r="G11" i="1"/>
  <c r="G9" i="1"/>
  <c r="D36" i="1"/>
  <c r="D35" i="1"/>
  <c r="D31" i="1"/>
  <c r="D30" i="1"/>
  <c r="D29" i="1"/>
  <c r="D28" i="1"/>
  <c r="D24" i="1"/>
  <c r="D23" i="1"/>
  <c r="D18" i="1"/>
  <c r="D17" i="1"/>
  <c r="D13" i="1"/>
  <c r="D12" i="1"/>
  <c r="D11" i="1"/>
  <c r="D9" i="1"/>
  <c r="F27" i="1"/>
  <c r="E27" i="1"/>
  <c r="C27" i="1"/>
  <c r="B27" i="1"/>
  <c r="F34" i="1"/>
  <c r="E34" i="1"/>
  <c r="B34" i="1"/>
  <c r="F22" i="1"/>
  <c r="E22" i="1"/>
  <c r="C22" i="1"/>
  <c r="B22" i="1"/>
  <c r="F16" i="1"/>
  <c r="E16" i="1"/>
  <c r="C16" i="1"/>
  <c r="B16" i="1"/>
  <c r="F10" i="1"/>
  <c r="E10" i="1"/>
  <c r="C10" i="1"/>
  <c r="B10" i="1"/>
  <c r="F25" i="1" l="1"/>
  <c r="G16" i="1"/>
  <c r="E40" i="1"/>
  <c r="B25" i="1"/>
  <c r="F40" i="1"/>
  <c r="G40" i="1" s="1"/>
  <c r="C25" i="1"/>
  <c r="D25" i="1" s="1"/>
  <c r="G10" i="1"/>
  <c r="E25" i="1"/>
  <c r="B40" i="1"/>
  <c r="C40" i="1"/>
  <c r="G22" i="1"/>
  <c r="G27" i="1"/>
  <c r="G34" i="1"/>
  <c r="D10" i="1"/>
  <c r="D16" i="1"/>
  <c r="D22" i="1"/>
  <c r="D34" i="1"/>
  <c r="D27" i="1"/>
  <c r="G25" i="1" l="1"/>
  <c r="D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Dooneshsingh Audit</author>
  </authors>
  <commentList>
    <comment ref="C6" authorId="0" shapeId="0" xr:uid="{00000000-0006-0000-0500-000001000000}">
      <text>
        <r>
          <rPr>
            <sz val="9"/>
            <color indexed="81"/>
            <rFont val="Tahoma"/>
            <family val="2"/>
          </rPr>
          <t xml:space="preserve">Foreign Assets and Foreign liabilities data of your firm have to be provided in this column.
</t>
        </r>
      </text>
    </comment>
    <comment ref="F6" authorId="0" shapeId="0" xr:uid="{00000000-0006-0000-0500-000002000000}">
      <text>
        <r>
          <rPr>
            <sz val="9"/>
            <color indexed="81"/>
            <rFont val="Tahoma"/>
            <family val="2"/>
          </rPr>
          <t>Foreign Assets and foreign liabilities data of your firm have to be provided in this coulmn.</t>
        </r>
      </text>
    </comment>
    <comment ref="C16" authorId="0" shapeId="0" xr:uid="{00000000-0006-0000-0500-000003000000}">
      <text>
        <r>
          <rPr>
            <sz val="9"/>
            <color indexed="81"/>
            <rFont val="Tahoma"/>
            <family val="2"/>
          </rPr>
          <t xml:space="preserve">Amount receivable outstanding on exports in the previous  quarter as reported on page 2 must be consistent with data reported here.
</t>
        </r>
      </text>
    </comment>
    <comment ref="F16" authorId="0" shapeId="0" xr:uid="{00000000-0006-0000-0500-000004000000}">
      <text>
        <r>
          <rPr>
            <sz val="9"/>
            <color indexed="81"/>
            <rFont val="Tahoma"/>
            <family val="2"/>
          </rPr>
          <t>Amount receivable outstanding on exports in the current quarter as reported on page 2 must be consistent with data reported here.</t>
        </r>
      </text>
    </comment>
    <comment ref="C34" authorId="0" shapeId="0" xr:uid="{00000000-0006-0000-0500-000005000000}">
      <text>
        <r>
          <rPr>
            <sz val="9"/>
            <color indexed="81"/>
            <rFont val="Tahoma"/>
            <family val="2"/>
          </rPr>
          <t>Outstanding credit on imports in the previous  quarter as reported on page 2 must be consistent with data reported here.</t>
        </r>
      </text>
    </comment>
    <comment ref="F34" authorId="0" shapeId="0" xr:uid="{00000000-0006-0000-0500-000006000000}">
      <text>
        <r>
          <rPr>
            <sz val="9"/>
            <color indexed="81"/>
            <rFont val="Tahoma"/>
            <family val="2"/>
          </rPr>
          <t>Outstanding credit on imports in the current  quarter as reported on page 2 must be consistent with data reported here.</t>
        </r>
      </text>
    </comment>
  </commentList>
</comments>
</file>

<file path=xl/sharedStrings.xml><?xml version="1.0" encoding="utf-8"?>
<sst xmlns="http://schemas.openxmlformats.org/spreadsheetml/2006/main" count="334" uniqueCount="267">
  <si>
    <t xml:space="preserve">Current period profit and loss </t>
  </si>
  <si>
    <t xml:space="preserve">Dividend payable </t>
  </si>
  <si>
    <t>STATISTICS DIVISION</t>
  </si>
  <si>
    <t>ECONOMIC ANALYSIS &amp; RESEARCH AND STATISTICS DEPARTMENT</t>
  </si>
  <si>
    <t>BANK OF MAURITIUS</t>
  </si>
  <si>
    <t>1.</t>
  </si>
  <si>
    <t xml:space="preserve">2.          </t>
  </si>
  <si>
    <t xml:space="preserve"> What is the Legal Mandate to collect the data?</t>
  </si>
  <si>
    <r>
      <t>By virtue of the section 51A(1) of the Bank of Mauritius Act 2004, the responsibility for the preparation of the balance of payment accounts and the external assets and liabilities position of Mauritius is vested on the Bank of Mauritius</t>
    </r>
    <r>
      <rPr>
        <sz val="11"/>
        <rFont val="Segoe UI"/>
        <family val="2"/>
      </rPr>
      <t>. Section 51A(2) of the Act states that</t>
    </r>
    <r>
      <rPr>
        <i/>
        <sz val="11"/>
        <rFont val="Segoe UI"/>
        <family val="2"/>
      </rPr>
      <t xml:space="preserve"> "the Bank may, by notice in writing, require any person to furnish, within such time and in such form and manner as the Bank may determine, such information and data as the Bank may require for the preparation of the balance of payments accounts and the external assets and liabilities position of Mauritius. Any person who fails to comply with a requirement under section 51A(2) of the Bank of Mauritius Act 2004 shall commit an offence and shall, on conviction, be liable to a fine not exceeding 50,000 rupees for each day on which the offence occurs or continues."</t>
    </r>
  </si>
  <si>
    <t xml:space="preserve">3.           </t>
  </si>
  <si>
    <t>Who must fill in the questionnaire?</t>
  </si>
  <si>
    <t>5.</t>
  </si>
  <si>
    <t>Please retain a copy of the completed questionnaire for your records.</t>
  </si>
  <si>
    <t>6.</t>
  </si>
  <si>
    <t>Assistance and/or Query?</t>
  </si>
  <si>
    <t xml:space="preserve">Please contact the undersigned of the Statistics Division of the Bank in case of any difficulty in understanding or completing the questionnaire. </t>
  </si>
  <si>
    <t>Name</t>
  </si>
  <si>
    <t>Ms. Urvashee Dussooa</t>
  </si>
  <si>
    <t>Mrs. Sanjanah N.Seeneevassen</t>
  </si>
  <si>
    <t>Title</t>
  </si>
  <si>
    <t>Analyst</t>
  </si>
  <si>
    <t>Telephone</t>
  </si>
  <si>
    <t>206-5693</t>
  </si>
  <si>
    <t>206-5718</t>
  </si>
  <si>
    <t>Email</t>
  </si>
  <si>
    <t>Urvashee.Dussooa@bom.mu</t>
  </si>
  <si>
    <t>7.</t>
  </si>
  <si>
    <t>Completed Questionnaire</t>
  </si>
  <si>
    <t>Feedback and Other Comments</t>
  </si>
  <si>
    <t>In case you have any comments and/or information to support the data provided, kindly indicate them in the comment box at the end of the questionnaire.</t>
  </si>
  <si>
    <t>(Rs 000)</t>
  </si>
  <si>
    <t>Shares on issue</t>
  </si>
  <si>
    <t>Other accounts receivable</t>
  </si>
  <si>
    <t>Other accounts payable</t>
  </si>
  <si>
    <t>(i)</t>
  </si>
  <si>
    <t xml:space="preserve">The Chief Executive or any delegated representative such as the Finance Director or Accountant must fill in the questionnaire, as it contains technical concepts that are more likely to be familiar to them. </t>
  </si>
  <si>
    <t xml:space="preserve"> Objective of the survey </t>
  </si>
  <si>
    <t>Bank of Mauritius</t>
  </si>
  <si>
    <t xml:space="preserve">Ref : </t>
  </si>
  <si>
    <t>CONFIDENTIAL</t>
  </si>
  <si>
    <t xml:space="preserve">For official use </t>
  </si>
  <si>
    <t>Date received</t>
  </si>
  <si>
    <t>…………………………………………………………………………………………………………</t>
  </si>
  <si>
    <t xml:space="preserve">Edited by </t>
  </si>
  <si>
    <t>…………………………………………………………………………………………………</t>
  </si>
  <si>
    <t>Input by</t>
  </si>
  <si>
    <t>………………………………………………….</t>
  </si>
  <si>
    <t>(ii)</t>
  </si>
  <si>
    <t xml:space="preserve"> (ii)</t>
  </si>
  <si>
    <t>Checked by</t>
  </si>
  <si>
    <t>Verified by</t>
  </si>
  <si>
    <t>……………...……………………………………………………………..</t>
  </si>
  <si>
    <t>Section 1: Characteristics of the Enterprise</t>
  </si>
  <si>
    <t>1.1 Enterprise name:</t>
  </si>
  <si>
    <t>1.2 Business Registration Number (BRN):</t>
  </si>
  <si>
    <t>1.3 Postal address :</t>
  </si>
  <si>
    <t xml:space="preserve">       Email address of CEO/ Director:   </t>
  </si>
  <si>
    <t xml:space="preserve"> Position:</t>
  </si>
  <si>
    <t>E-mail address:</t>
  </si>
  <si>
    <t xml:space="preserve"> Tel No:</t>
  </si>
  <si>
    <t>Mobile:</t>
  </si>
  <si>
    <t>1.6 If the questionnaire is being completed for the enterprise by an agent (such as an accounting firm), please provide the following details:</t>
  </si>
  <si>
    <t>Name of firm:</t>
  </si>
  <si>
    <t>Postal address:</t>
  </si>
  <si>
    <t>Tel No:</t>
  </si>
  <si>
    <t>After completing this questionnaire, please retain a copy for reference.</t>
  </si>
  <si>
    <t>Thank You.</t>
  </si>
  <si>
    <t xml:space="preserve">End of Questionnaire </t>
  </si>
  <si>
    <t>Share premiums</t>
  </si>
  <si>
    <t>Accumulated retained earnings</t>
  </si>
  <si>
    <t>QUARTERLY FOREIGN ASSETS AND LIABILITIES SURVEY</t>
  </si>
  <si>
    <t>Instructions to fill the questionnaire</t>
  </si>
  <si>
    <t>Completing the questionnaire</t>
  </si>
  <si>
    <t>2.</t>
  </si>
  <si>
    <t>Reporting period</t>
  </si>
  <si>
    <t>3.</t>
  </si>
  <si>
    <t>Currency of reporting / Time of recording of a transaction</t>
  </si>
  <si>
    <t>4.</t>
  </si>
  <si>
    <t>Time of recording of a transaction</t>
  </si>
  <si>
    <t>Loans and trade credit (assets and liabilities)</t>
  </si>
  <si>
    <t>Debt securities on issue/held</t>
  </si>
  <si>
    <t> Equity securities held</t>
  </si>
  <si>
    <t>8.</t>
  </si>
  <si>
    <t xml:space="preserve"> Enterprises within a group may report on a consolidated basis.</t>
  </si>
  <si>
    <r>
      <rPr>
        <b/>
        <sz val="11"/>
        <rFont val="Segoe UI"/>
        <family val="2"/>
      </rPr>
      <t>The value of a transaction should be recorded at the time it occurs</t>
    </r>
    <r>
      <rPr>
        <sz val="11"/>
        <rFont val="Segoe UI"/>
        <family val="2"/>
      </rPr>
      <t>. For balances or stock, please apply the rates as at the end of the reporting period while for transactions use the average for the quarter.</t>
    </r>
  </si>
  <si>
    <t xml:space="preserve"> Retained (reinvested) earnings are undistributed profits that are capitalised in the entity.</t>
  </si>
  <si>
    <t>The market value of the securities held at the balance sheet date (for positions).</t>
  </si>
  <si>
    <t>Retained Earnings</t>
  </si>
  <si>
    <t>6.               </t>
  </si>
  <si>
    <t xml:space="preserve">The market value of the securities on issue/held must be reported at the balance sheet date (for positions). Debt securities include bonds, debentures, notes, bills, commercial paper, and bankers’ acceptances that usually give the holder the unconditional right to a fixed cash flow or contractually determined variable money income. </t>
  </si>
  <si>
    <t>Revaluation</t>
  </si>
  <si>
    <t>Other Reserves</t>
  </si>
  <si>
    <t>Dividend paid</t>
  </si>
  <si>
    <t>Other</t>
  </si>
  <si>
    <t>Realised holding gains/losses</t>
  </si>
  <si>
    <t>Unrealised holding gains/losses</t>
  </si>
  <si>
    <t>of which: Valuation adjustments assets, if any</t>
  </si>
  <si>
    <t>of which: Valuation adjustments liabilities, if any</t>
  </si>
  <si>
    <t>of which: USD</t>
  </si>
  <si>
    <r>
      <t>1.4</t>
    </r>
    <r>
      <rPr>
        <sz val="11"/>
        <rFont val="Segoe UI"/>
        <family val="2"/>
      </rPr>
      <t xml:space="preserve"> </t>
    </r>
    <r>
      <rPr>
        <b/>
        <sz val="11"/>
        <rFont val="Segoe UI"/>
        <family val="2"/>
      </rPr>
      <t>Name of person responsible for the survey:</t>
    </r>
  </si>
  <si>
    <r>
      <t>1.5</t>
    </r>
    <r>
      <rPr>
        <sz val="11"/>
        <rFont val="Segoe UI"/>
        <family val="2"/>
      </rPr>
      <t xml:space="preserve"> </t>
    </r>
    <r>
      <rPr>
        <b/>
        <sz val="11"/>
        <rFont val="Segoe UI"/>
        <family val="2"/>
      </rPr>
      <t>Name of alternate contact person</t>
    </r>
    <r>
      <rPr>
        <sz val="11"/>
        <rFont val="Segoe UI"/>
        <family val="2"/>
      </rPr>
      <t>:</t>
    </r>
  </si>
  <si>
    <t>Residents</t>
  </si>
  <si>
    <t>Non-residents</t>
  </si>
  <si>
    <t>Total</t>
  </si>
  <si>
    <t>Loans provided to:</t>
  </si>
  <si>
    <t>Loans received from:</t>
  </si>
  <si>
    <t>Trade credit payable</t>
  </si>
  <si>
    <t xml:space="preserve"> Trade credit receivable</t>
  </si>
  <si>
    <t>Definition of residents and non-residents (foreigners)</t>
  </si>
  <si>
    <r>
      <t xml:space="preserve">Representation of foreign Governments and International Organisations are </t>
    </r>
    <r>
      <rPr>
        <b/>
        <u/>
        <sz val="11"/>
        <rFont val="Segoe UI"/>
        <family val="2"/>
      </rPr>
      <t>excluded</t>
    </r>
    <r>
      <rPr>
        <b/>
        <sz val="11"/>
        <rFont val="Segoe UI"/>
        <family val="2"/>
      </rPr>
      <t xml:space="preserve"> from the definition of residents. </t>
    </r>
  </si>
  <si>
    <t>Non-residents (foreigners) are institutional units, regardless of their nationality, living or operating outside the economic territory of the Republic of Mauritius for one year or more and include:</t>
  </si>
  <si>
    <t xml:space="preserve">(i)          </t>
  </si>
  <si>
    <t>Individuals having their principal residence outside the economic territory of Mauritius or enterprises operating abroad for a year or more;</t>
  </si>
  <si>
    <t>Representative offices/embassies/consulates of foreign Governments;</t>
  </si>
  <si>
    <t>(iii)              </t>
  </si>
  <si>
    <t>Bilateral development assistance organisations (e.g Commonwealth Development Corporation (UK)) Multilateral/Regional Organisations with shareholders who are governments of more than one country (e.g International Monetary Fund, World Bank &amp; African Development Bank, etc).</t>
  </si>
  <si>
    <t>9.               </t>
  </si>
  <si>
    <t xml:space="preserve">An institutional unit (which may be an individual, an enterprise or any other entity) is a resident of the Mauritian economy, regardless of its nationality, if it exists, within the Republic of Mauritius. The residence of each institutional unit is the economic territory with which it has the strongest connection, expressed as its center of predominant economic interest. Each institutional unit is a resident of one and only one economic territory determined by its center of predominant economic interest. </t>
  </si>
  <si>
    <t>Cash and deposits at banks and non-banks deposit taking institutions</t>
  </si>
  <si>
    <t>Banks and non-banks deposit taking institutions</t>
  </si>
  <si>
    <t>Debt securities issued to</t>
  </si>
  <si>
    <t>Debt securities held by your enterprise</t>
  </si>
  <si>
    <t>206-5653</t>
  </si>
  <si>
    <t>soobhadra.fowdur@bom.mu</t>
  </si>
  <si>
    <t>List the subsidiaries for which the financial data have been consolidated, if any.</t>
  </si>
  <si>
    <t>Your enterprise must fill in all the sections in the questionnaire by providing us your assets and liabilities vis-a-vis residents as well as non-residents.  If your enterprise is within a group, the data may be reported on a consolidated basis, indicating the list of subsidiaries for which the data have been consolidated. (Question 1.8 on Pg 2).</t>
  </si>
  <si>
    <t>Mrs. Soobhadra Fowdur</t>
  </si>
  <si>
    <t xml:space="preserve"> * Kindly report in Rupees equivalent</t>
  </si>
  <si>
    <t>Mr. Suyash Dhurmea</t>
  </si>
  <si>
    <t>Suyash.Dhurmea@bom.mu</t>
  </si>
  <si>
    <t>202-3994</t>
  </si>
  <si>
    <t>Loans received from non-resident banks and other financial corporations*</t>
  </si>
  <si>
    <t>Deposits with non-resident banks and other financial corporations*</t>
  </si>
  <si>
    <t>Please list all non-resident investors (or group of investors) who hold equity or equivalent voting rights in your enterprise equal to 10% or more by country and their share of market value of shareholders' capital, together with holdings by related companies.</t>
  </si>
  <si>
    <r>
      <t xml:space="preserve">Foreign parent - A foreign parent is the </t>
    </r>
    <r>
      <rPr>
        <b/>
        <sz val="14"/>
        <rFont val="Segoe UI"/>
        <family val="2"/>
      </rPr>
      <t>first</t>
    </r>
    <r>
      <rPr>
        <sz val="14"/>
        <rFont val="Segoe UI"/>
        <family val="2"/>
      </rPr>
      <t xml:space="preserve"> person or entity outside Mauritius in a chain of ownership that has a 10 per cent or more voting interest (direct or indirect) in this Mauritian affiliate. The country of foreign parent is the country of incorporation or organization if the parent is a business enterprise, or of residence if the parent is an individual.</t>
    </r>
  </si>
  <si>
    <t>(Rs '000)</t>
  </si>
  <si>
    <t>Name of 
non-resident direct investor</t>
  </si>
  <si>
    <t xml:space="preserve">Valuation and other changes </t>
  </si>
  <si>
    <t>Held directly by non-resident foreign parent in your enterprise</t>
  </si>
  <si>
    <t>Held by non-resident affiliates of your parent entity (Fellow Enterprise)</t>
  </si>
  <si>
    <t>Less than 10% in your enterprise held by your non-resident affiliates (Reverse Investment)</t>
  </si>
  <si>
    <t>* If traded, else use net book value.</t>
  </si>
  <si>
    <t>If there is a direct investment relationship between a non-resident entity and your enterprise, any inter-entity borrowing is considered as related party debt. It includes any debt instrument transactions and positions ranging from debt instruments to loans, trade credits and advances and other debt liabilities (financial leases, liabilities of insurers and pensions funds, provision for export credit and other accounts payable which include payment arrears).</t>
  </si>
  <si>
    <t>Name of related non-resident investors</t>
  </si>
  <si>
    <t>Country</t>
  </si>
  <si>
    <t>Total borrowing from foreign parent of your enterprise</t>
  </si>
  <si>
    <t xml:space="preserve">Total borrowing from non-resident related companies which are affiliates of your parent entity (Fellow Enterprise) </t>
  </si>
  <si>
    <t>Total borrowing from foreign affiliates of your enterprise (Reverse Investment)</t>
  </si>
  <si>
    <t>The share of book value of shareholders' capital held by your enterprise in its subsidiaries or affiliates abroad (in which your enterprise holds 10% or more of total issued share capital).</t>
  </si>
  <si>
    <r>
      <t xml:space="preserve">Sector </t>
    </r>
    <r>
      <rPr>
        <b/>
        <vertAlign val="superscript"/>
        <sz val="20"/>
        <rFont val="Segoe UI"/>
        <family val="2"/>
      </rPr>
      <t>1</t>
    </r>
  </si>
  <si>
    <t>Valuation and other changes</t>
  </si>
  <si>
    <t xml:space="preserve">Held directly in foreign affiliates of your enterprise </t>
  </si>
  <si>
    <t>Held by your enterprise in non-resident affiliates of your parent entity (Fellow Enterprise)</t>
  </si>
  <si>
    <t>Shares held in your foreign parent entity of less than 10% of issued share capital (Reverse Investment)</t>
  </si>
  <si>
    <t>External lending comprises debt securities (bills and bonds), loans, trade credits and advances, and other debt liabilities (financial leases, liabilities of insurers and pensions funds, provision for calls under guarantee given to non-residents (such as export credit) and other accounts receivable which include claims in arrears).</t>
  </si>
  <si>
    <t>Name of related non-resident entity</t>
  </si>
  <si>
    <t xml:space="preserve">Total lending to non-resident affiliates of your enterprise </t>
  </si>
  <si>
    <t xml:space="preserve">Total lending made by your enterprise in non-resident affiliates of your parent entity (Fellow Enterprise) 
</t>
  </si>
  <si>
    <t>Total lending to non-resident parent entity (Reverse Investment)</t>
  </si>
  <si>
    <r>
      <rPr>
        <b/>
        <i/>
        <vertAlign val="superscript"/>
        <sz val="18"/>
        <rFont val="Segoe UI"/>
        <family val="2"/>
      </rPr>
      <t>1</t>
    </r>
    <r>
      <rPr>
        <b/>
        <i/>
        <sz val="18"/>
        <rFont val="Segoe UI"/>
        <family val="2"/>
      </rPr>
      <t xml:space="preserve"> Please report the sector of activity of the enterprise abroad as per the breakdown provided on page 2, question 1.7.</t>
    </r>
  </si>
  <si>
    <t>Section 3.1: FOREIGN LIABILITIES</t>
  </si>
  <si>
    <t>Country  of non-resident direct investor</t>
  </si>
  <si>
    <t>Additions  (+)</t>
  </si>
  <si>
    <t>Reductions (-)</t>
  </si>
  <si>
    <t xml:space="preserve">% Ownership as at </t>
  </si>
  <si>
    <t>Additions (+)</t>
  </si>
  <si>
    <t>Section 5: Loans Liabilities and Deposits Abroad</t>
  </si>
  <si>
    <r>
      <t xml:space="preserve">Related entities </t>
    </r>
    <r>
      <rPr>
        <i/>
        <vertAlign val="superscript"/>
        <sz val="14"/>
        <color theme="1"/>
        <rFont val="Segoe UI"/>
        <family val="2"/>
      </rPr>
      <t>1</t>
    </r>
  </si>
  <si>
    <t>Section 3.2.1: Non-resident equity participation ( ≥ 10% )</t>
  </si>
  <si>
    <t xml:space="preserve"> Section 3.2.2: Lending to related non-resident entities</t>
  </si>
  <si>
    <t>Type of debt instrument (e.g., loans, debt securities, trade credits, other debt liabilities)</t>
  </si>
  <si>
    <t>Section 3.1.1: Non-resident equity participation ( ≥ 10% )</t>
  </si>
  <si>
    <t>4.1 Profit and Loss/ Dividend payable and Retained Earnings</t>
  </si>
  <si>
    <t>4.2 Dividend received/ receivable included in the profit of your enterprise</t>
  </si>
  <si>
    <t>Dividend received</t>
  </si>
  <si>
    <t>Dividend receivable</t>
  </si>
  <si>
    <t>Share in retained earnings in direct investment enterprises abroad</t>
  </si>
  <si>
    <t>5.1 Loans received and deposits held with non-resident banks and other financial corporations</t>
  </si>
  <si>
    <t>Section 3.2: FOREIGN ASSETS</t>
  </si>
  <si>
    <t>Type of debt instrument (e.g., loans, debt securities, trade credits,  other debt liabilities)</t>
  </si>
  <si>
    <t>2.1 Total Financial Assets and Liabilities vis-à-vis residents and non-residents</t>
  </si>
  <si>
    <t>Total Shareholders’ Funds</t>
  </si>
  <si>
    <r>
      <t xml:space="preserve">Affiliates (hold 10 per cent or more equity) </t>
    </r>
    <r>
      <rPr>
        <i/>
        <vertAlign val="superscript"/>
        <sz val="14"/>
        <color theme="1"/>
        <rFont val="Segoe UI"/>
        <family val="2"/>
      </rPr>
      <t>1</t>
    </r>
  </si>
  <si>
    <t>Unaffilates (hold less than 10 per cent equity)</t>
  </si>
  <si>
    <t>Affiliates (hold 10 per cent or more equity)</t>
  </si>
  <si>
    <t>Unaffiliates (hold less than 10 per cent equity)</t>
  </si>
  <si>
    <t>Note:</t>
  </si>
  <si>
    <t>Shares and other equity held by your enterprise</t>
  </si>
  <si>
    <r>
      <t xml:space="preserve">Affiliate (Assets): </t>
    </r>
    <r>
      <rPr>
        <sz val="12"/>
        <color theme="1"/>
        <rFont val="Segoe UI"/>
        <family val="2"/>
      </rPr>
      <t>Direct investment enterprise in which your company holds at least 10 per cent of its total equity</t>
    </r>
  </si>
  <si>
    <r>
      <t xml:space="preserve">Unaffiliate (Assets): </t>
    </r>
    <r>
      <rPr>
        <sz val="12"/>
        <color theme="1"/>
        <rFont val="Segoe UI"/>
        <family val="2"/>
      </rPr>
      <t>Direct investment enterprise in which your company holds less than 10 per cent of its total equity</t>
    </r>
  </si>
  <si>
    <t>Section 3.1.2: Borrowings from related non-resident entities</t>
  </si>
  <si>
    <r>
      <t xml:space="preserve">What is the </t>
    </r>
    <r>
      <rPr>
        <b/>
        <u/>
        <sz val="12"/>
        <rFont val="Segoe UI"/>
        <family val="2"/>
      </rPr>
      <t>principal area</t>
    </r>
    <r>
      <rPr>
        <b/>
        <sz val="12"/>
        <rFont val="Segoe UI"/>
        <family val="2"/>
      </rPr>
      <t xml:space="preserve"> of activity of your enterprise, based on turnover? (Please tick only one):</t>
    </r>
  </si>
  <si>
    <r>
      <t>A.</t>
    </r>
    <r>
      <rPr>
        <sz val="12"/>
        <rFont val="Segoe UI"/>
        <family val="2"/>
      </rPr>
      <t xml:space="preserve"> Agriculture, forestry and fishing</t>
    </r>
  </si>
  <si>
    <r>
      <t>K.</t>
    </r>
    <r>
      <rPr>
        <sz val="12"/>
        <rFont val="Segoe UI"/>
        <family val="2"/>
      </rPr>
      <t xml:space="preserve"> Financial and insurance activities</t>
    </r>
  </si>
  <si>
    <r>
      <t xml:space="preserve">C. </t>
    </r>
    <r>
      <rPr>
        <sz val="12"/>
        <rFont val="Segoe UI"/>
        <family val="2"/>
      </rPr>
      <t>Manufacturing</t>
    </r>
  </si>
  <si>
    <r>
      <t xml:space="preserve">L. </t>
    </r>
    <r>
      <rPr>
        <sz val="12"/>
        <rFont val="Segoe UI"/>
        <family val="2"/>
      </rPr>
      <t>Real estate activities</t>
    </r>
  </si>
  <si>
    <r>
      <t>D.</t>
    </r>
    <r>
      <rPr>
        <sz val="12"/>
        <rFont val="Segoe UI"/>
        <family val="2"/>
      </rPr>
      <t xml:space="preserve"> Electricity, gas, steam and 
    air conditioning supply</t>
    </r>
  </si>
  <si>
    <r>
      <t>M.</t>
    </r>
    <r>
      <rPr>
        <sz val="12"/>
        <rFont val="Segoe UI"/>
        <family val="2"/>
      </rPr>
      <t xml:space="preserve"> Professional, scientific and technical activities</t>
    </r>
  </si>
  <si>
    <r>
      <t>F.</t>
    </r>
    <r>
      <rPr>
        <sz val="12"/>
        <rFont val="Segoe UI"/>
        <family val="2"/>
      </rPr>
      <t xml:space="preserve"> Construction  </t>
    </r>
  </si>
  <si>
    <r>
      <rPr>
        <b/>
        <sz val="12"/>
        <rFont val="Segoe UI"/>
        <family val="2"/>
      </rPr>
      <t>N</t>
    </r>
    <r>
      <rPr>
        <sz val="12"/>
        <rFont val="Segoe UI"/>
        <family val="2"/>
      </rPr>
      <t>. Administrative and support service activities</t>
    </r>
  </si>
  <si>
    <r>
      <t>G.</t>
    </r>
    <r>
      <rPr>
        <sz val="12"/>
        <rFont val="Segoe UI"/>
        <family val="2"/>
      </rPr>
      <t xml:space="preserve"> Wholesale and retail trade; repair of 
     motor vehicles and motorcycles</t>
    </r>
  </si>
  <si>
    <r>
      <t>P.</t>
    </r>
    <r>
      <rPr>
        <sz val="12"/>
        <rFont val="Segoe UI"/>
        <family val="2"/>
      </rPr>
      <t xml:space="preserve"> Education</t>
    </r>
  </si>
  <si>
    <r>
      <t>H.</t>
    </r>
    <r>
      <rPr>
        <sz val="12"/>
        <rFont val="Segoe UI"/>
        <family val="2"/>
      </rPr>
      <t xml:space="preserve"> Transportation and storage</t>
    </r>
  </si>
  <si>
    <r>
      <t>Q.</t>
    </r>
    <r>
      <rPr>
        <sz val="12"/>
        <rFont val="Segoe UI"/>
        <family val="2"/>
      </rPr>
      <t xml:space="preserve"> Human health and social work activities</t>
    </r>
  </si>
  <si>
    <r>
      <t>I.</t>
    </r>
    <r>
      <rPr>
        <sz val="12"/>
        <rFont val="Segoe UI"/>
        <family val="2"/>
      </rPr>
      <t xml:space="preserve"> Accommodation and food service activities</t>
    </r>
  </si>
  <si>
    <r>
      <t>R.</t>
    </r>
    <r>
      <rPr>
        <sz val="12"/>
        <rFont val="Segoe UI"/>
        <family val="2"/>
      </rPr>
      <t xml:space="preserve"> Arts, entertainment and recreation</t>
    </r>
  </si>
  <si>
    <r>
      <t>J.</t>
    </r>
    <r>
      <rPr>
        <sz val="12"/>
        <rFont val="Segoe UI"/>
        <family val="2"/>
      </rPr>
      <t xml:space="preserve"> Information and communication</t>
    </r>
  </si>
  <si>
    <r>
      <t xml:space="preserve">S. </t>
    </r>
    <r>
      <rPr>
        <sz val="12"/>
        <rFont val="Segoe UI"/>
        <family val="2"/>
      </rPr>
      <t>Other service activities (Please specify) ………..</t>
    </r>
  </si>
  <si>
    <r>
      <t>Affiliate (Liabilities):</t>
    </r>
    <r>
      <rPr>
        <sz val="12"/>
        <color theme="1"/>
        <rFont val="Segoe UI"/>
        <family val="2"/>
      </rPr>
      <t xml:space="preserve"> Investor holding at least 10 per cent of total shares issued by your entreprise.</t>
    </r>
  </si>
  <si>
    <r>
      <t xml:space="preserve">Unaffiliate (Liabilities): </t>
    </r>
    <r>
      <rPr>
        <sz val="12"/>
        <color theme="1"/>
        <rFont val="Segoe UI"/>
        <family val="2"/>
      </rPr>
      <t>Investor holding less than 10 per cent of total shares issued by your entreprise.</t>
    </r>
  </si>
  <si>
    <t xml:space="preserve">To collect quarterly cross-border transactions and positions data from resident enterprises for the compilation of quarterly IIP and BoP statistics. </t>
  </si>
  <si>
    <t xml:space="preserve"> Total financial assets</t>
  </si>
  <si>
    <t xml:space="preserve">Total liabilities outstanding </t>
  </si>
  <si>
    <t>Assets:</t>
  </si>
  <si>
    <t>Liabilities:</t>
  </si>
  <si>
    <t>Other Capital</t>
  </si>
  <si>
    <r>
      <rPr>
        <b/>
        <sz val="11"/>
        <rFont val="Segoe UI"/>
        <family val="2"/>
      </rPr>
      <t>Please provide all data in thousands of Mauritian rupees (Rs 000)</t>
    </r>
    <r>
      <rPr>
        <sz val="11"/>
        <rFont val="Segoe UI"/>
        <family val="2"/>
      </rPr>
      <t>. If the currency(ies) of denomination of any of your enterprise’s foreign assets and liabilities is (are) in foreign currencies, please convert into Mauritian rupees. Kindly use the currency converter on the BOM's website to convert into Mauritian rupees or contact us for any assistance.</t>
    </r>
  </si>
  <si>
    <t>Interest paid/payable accrued during the quarter</t>
  </si>
  <si>
    <t>Interest received/receivable accrued during the quarter</t>
  </si>
  <si>
    <t>Senior Analyst</t>
  </si>
  <si>
    <t xml:space="preserve">  EUR</t>
  </si>
  <si>
    <t xml:space="preserve"> Other currencies</t>
  </si>
  <si>
    <t>Section 5:I . Additional comments</t>
  </si>
  <si>
    <t>Total Imports and Exports of Goods and Services</t>
  </si>
  <si>
    <t>Total Imports of Goods during the quarter</t>
  </si>
  <si>
    <t>Outstanding credit on Goods imports as at end of quarter</t>
  </si>
  <si>
    <t>Total Imports of Services</t>
  </si>
  <si>
    <t>Outstanding credit on Services imports as at end of quarter</t>
  </si>
  <si>
    <t xml:space="preserve">Total Exports of Goods </t>
  </si>
  <si>
    <t>Total Exports of Services</t>
  </si>
  <si>
    <t>Amount receivable on exports of Services as at end of quarter</t>
  </si>
  <si>
    <t>Amount receivable on exports of Goods as at end of quarter</t>
  </si>
  <si>
    <t>Advance payments made to non-resident supplier</t>
  </si>
  <si>
    <t>Loans and trade credits must be reported on a book value basis. For example, loans assets as at end of period are loans provided to residents and non-residents by your enterprise while loan liabilities are borrowings from residents and non-residents (Question 3.1.2 on Pg 4).
Trade credit and advances with unrelated non-residents comprise of credit extended by the suppliers of goods and services to the customers and advances for the work that is in progress or yet to be undertaken and prepayments for goods and services not yet provided (for example: import of goods for which settlement takes place at a later date).</t>
  </si>
  <si>
    <r>
      <rPr>
        <b/>
        <i/>
        <vertAlign val="superscript"/>
        <sz val="12"/>
        <color theme="1"/>
        <rFont val="Segoe UI"/>
        <family val="2"/>
      </rPr>
      <t>1</t>
    </r>
    <r>
      <rPr>
        <b/>
        <i/>
        <sz val="12"/>
        <color theme="1"/>
        <rFont val="Segoe UI"/>
        <family val="2"/>
      </rPr>
      <t xml:space="preserve"> Related Entities can be Affiliates, Fellow enterprises or Subsidiaries. Additional information on these have to be provided on Page 4 or Page 5 as applicable.</t>
    </r>
  </si>
  <si>
    <t>2024Q3</t>
  </si>
  <si>
    <t>end-Sep 2024</t>
  </si>
  <si>
    <t xml:space="preserve"> Shareholders capital as at end-Sep 2024</t>
  </si>
  <si>
    <t>Stock of external debt as at end-Sep 2024</t>
  </si>
  <si>
    <t>FOURTH QUARTER OF 2024 (FALS24Q4)</t>
  </si>
  <si>
    <t>The Bank of Mauritius (Bank) is conducting its quarterly Foreign Assets and Liabilities Survey collecting data for the fourth quarter of 2024 (2024Q4). The results of the survey will be used as inputs for the compilation of Mauritius' quarterly international investment position (IIP) and balance of payments (BoP) statistics. Resident enterprises are requested to provide stocks (positions) and transactions data on their assets, including foreign assets (claims over non-residents), and liabilities, including foreign liabilities (claims due to non-residents) for the quarter ended December 2024 (October - December 2024).</t>
  </si>
  <si>
    <r>
      <rPr>
        <b/>
        <sz val="11"/>
        <rFont val="Segoe UI"/>
        <family val="2"/>
      </rPr>
      <t>The due date for returning the completed questionnaire is 30 January 2025</t>
    </r>
    <r>
      <rPr>
        <sz val="11"/>
        <rFont val="Segoe UI"/>
        <family val="2"/>
      </rPr>
      <t xml:space="preserve">. You are requested to send the duly filled in questionnaire by email to </t>
    </r>
    <r>
      <rPr>
        <u/>
        <sz val="11"/>
        <rFont val="Segoe UI"/>
        <family val="2"/>
      </rPr>
      <t>fals@bom.mu</t>
    </r>
    <r>
      <rPr>
        <b/>
        <sz val="11"/>
        <rFont val="Segoe UI"/>
        <family val="2"/>
      </rPr>
      <t>.</t>
    </r>
    <r>
      <rPr>
        <sz val="11"/>
        <rFont val="Segoe UI"/>
        <family val="2"/>
      </rPr>
      <t xml:space="preserve"> In case you have any difficulty to abide by the deadline, kindly inform the above-mentioned contact persons. </t>
    </r>
  </si>
  <si>
    <t xml:space="preserve">The questionnaire calls for stock data on a quarterly basis and for transactions data during the quarter (i.e., from 01 October to 31 December 2024). </t>
  </si>
  <si>
    <t>Foreign Assets and Liabilities Survey
for the Fourth Quarter of 2024 (2024Q4)</t>
  </si>
  <si>
    <t>FALS24Q4</t>
  </si>
  <si>
    <t>2024Q4</t>
  </si>
  <si>
    <t>Section 2: Balance Sheet Data for 2024Q4</t>
  </si>
  <si>
    <t>Opening balance - 01 October 2024</t>
  </si>
  <si>
    <t>Closing balance - 31 December 2024</t>
  </si>
  <si>
    <t>Foreign direct investment for the quarter ended December 2024</t>
  </si>
  <si>
    <r>
      <rPr>
        <b/>
        <sz val="14"/>
        <rFont val="Segoe UI"/>
        <family val="2"/>
      </rPr>
      <t>Transactions during 2024Q4</t>
    </r>
    <r>
      <rPr>
        <b/>
        <sz val="14"/>
        <color theme="4"/>
        <rFont val="Segoe UI"/>
        <family val="2"/>
      </rPr>
      <t xml:space="preserve">
(01 Oct - 31 Dec 2024)</t>
    </r>
  </si>
  <si>
    <t>end-Dec 2024</t>
  </si>
  <si>
    <t xml:space="preserve"> Shareholders capital as at end-Dec 2024</t>
  </si>
  <si>
    <t xml:space="preserve"> External borrowing from foreign related entities for the quarter ended December 2024</t>
  </si>
  <si>
    <t>Stock of external debt as at end-Dec 2024</t>
  </si>
  <si>
    <t>Direct investment abroad for the quarter ended December 2024</t>
  </si>
  <si>
    <r>
      <rPr>
        <b/>
        <sz val="20"/>
        <rFont val="Segoe UI"/>
        <family val="2"/>
      </rPr>
      <t>Transactions during 2024Q4</t>
    </r>
    <r>
      <rPr>
        <b/>
        <sz val="20"/>
        <color theme="4"/>
        <rFont val="Segoe UI"/>
        <family val="2"/>
      </rPr>
      <t xml:space="preserve">
(01 Oct - 31 Dec 2024)</t>
    </r>
  </si>
  <si>
    <t>Shareholders capital as at end-Dec 2024</t>
  </si>
  <si>
    <t>Lending to related non-resident companies for the quarter ended December 2024</t>
  </si>
  <si>
    <t>Section 4: Retained Earnings for 2024Q4</t>
  </si>
  <si>
    <r>
      <t xml:space="preserve">2024Q4
</t>
    </r>
    <r>
      <rPr>
        <b/>
        <sz val="12"/>
        <color theme="4"/>
        <rFont val="Segoe UI"/>
        <family val="2"/>
      </rPr>
      <t>(01 Oct - 31 Dec 2024)</t>
    </r>
  </si>
  <si>
    <t>Position as at 
01 October 2024</t>
  </si>
  <si>
    <t>Position as at 
31 December 2024</t>
  </si>
  <si>
    <t>Interest paid/ payable during 2024Q4</t>
  </si>
  <si>
    <t>Interest received/ receivable during 2024Q4</t>
  </si>
  <si>
    <t>Sanjanah.Seeneevassen@bom.mu</t>
  </si>
  <si>
    <t>Fixed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</si>
</sst>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91" x14ac:knownFonts="1">
    <font>
      <sz val="11"/>
      <color theme="1"/>
      <name val="Calibri"/>
      <family val="2"/>
      <scheme val="minor"/>
    </font>
    <font>
      <sz val="10"/>
      <name val="Arial"/>
      <family val="2"/>
    </font>
    <font>
      <b/>
      <sz val="28"/>
      <color rgb="FFC00000"/>
      <name val="Arial"/>
      <family val="2"/>
    </font>
    <font>
      <b/>
      <sz val="18"/>
      <color theme="4" tint="-0.249977111117893"/>
      <name val="Segoe UI"/>
      <family val="2"/>
    </font>
    <font>
      <b/>
      <sz val="14"/>
      <color theme="3"/>
      <name val="Segoe UI"/>
      <family val="2"/>
    </font>
    <font>
      <sz val="10"/>
      <name val="Arial"/>
      <family val="2"/>
    </font>
    <font>
      <b/>
      <sz val="11"/>
      <name val="Segoe UI"/>
      <family val="2"/>
    </font>
    <font>
      <sz val="11"/>
      <name val="Arial"/>
      <family val="2"/>
    </font>
    <font>
      <b/>
      <sz val="8"/>
      <name val="Segoe UI"/>
      <family val="2"/>
    </font>
    <font>
      <sz val="8"/>
      <name val="Arial"/>
      <family val="2"/>
    </font>
    <font>
      <b/>
      <sz val="11"/>
      <color theme="3" tint="0.39997558519241921"/>
      <name val="Segoe UI"/>
      <family val="2"/>
    </font>
    <font>
      <sz val="11"/>
      <name val="Segoe UI"/>
      <family val="2"/>
    </font>
    <font>
      <i/>
      <sz val="11"/>
      <name val="Segoe UI"/>
      <family val="2"/>
    </font>
    <font>
      <sz val="10"/>
      <color theme="1"/>
      <name val="Segoe UI"/>
      <family val="2"/>
    </font>
    <font>
      <b/>
      <sz val="11"/>
      <color theme="1"/>
      <name val="Segoe UI"/>
      <family val="2"/>
    </font>
    <font>
      <sz val="11"/>
      <color theme="1"/>
      <name val="Segoe UI"/>
      <family val="2"/>
    </font>
    <font>
      <i/>
      <sz val="11"/>
      <color theme="1"/>
      <name val="Segoe UI"/>
      <family val="2"/>
    </font>
    <font>
      <b/>
      <sz val="18"/>
      <name val="Segoe UI"/>
      <family val="2"/>
    </font>
    <font>
      <b/>
      <sz val="14"/>
      <name val="Segoe UI"/>
      <family val="2"/>
    </font>
    <font>
      <b/>
      <sz val="12"/>
      <name val="Segoe UI"/>
      <family val="2"/>
    </font>
    <font>
      <b/>
      <sz val="16"/>
      <name val="Segoe UI"/>
      <family val="2"/>
    </font>
    <font>
      <u/>
      <sz val="10"/>
      <color theme="10"/>
      <name val="Arial"/>
      <family val="2"/>
    </font>
    <font>
      <sz val="11"/>
      <color theme="1"/>
      <name val="Calibri"/>
      <family val="2"/>
      <scheme val="minor"/>
    </font>
    <font>
      <b/>
      <sz val="16"/>
      <color theme="3" tint="0.39997558519241921"/>
      <name val="Arial"/>
      <family val="2"/>
    </font>
    <font>
      <sz val="10"/>
      <name val="Segoe UI"/>
      <family val="2"/>
    </font>
    <font>
      <b/>
      <sz val="10"/>
      <name val="Arial"/>
      <family val="2"/>
    </font>
    <font>
      <b/>
      <sz val="14"/>
      <name val="Arial"/>
      <family val="2"/>
    </font>
    <font>
      <b/>
      <sz val="11"/>
      <color theme="4"/>
      <name val="Segoe UI"/>
      <family val="2"/>
    </font>
    <font>
      <b/>
      <sz val="12"/>
      <color theme="3" tint="0.39997558519241921"/>
      <name val="Segoe UI"/>
      <family val="2"/>
    </font>
    <font>
      <b/>
      <sz val="14"/>
      <color theme="1"/>
      <name val="Segoe UI"/>
      <family val="2"/>
    </font>
    <font>
      <sz val="11"/>
      <color indexed="62"/>
      <name val="Segoe UI"/>
      <family val="2"/>
    </font>
    <font>
      <b/>
      <sz val="11"/>
      <color indexed="10"/>
      <name val="Segoe UI"/>
      <family val="2"/>
    </font>
    <font>
      <sz val="11"/>
      <color indexed="19"/>
      <name val="Segoe UI"/>
      <family val="2"/>
    </font>
    <font>
      <b/>
      <sz val="11"/>
      <color indexed="60"/>
      <name val="Segoe UI"/>
      <family val="2"/>
    </font>
    <font>
      <u/>
      <sz val="11"/>
      <color theme="10"/>
      <name val="Segoe UI"/>
      <family val="2"/>
    </font>
    <font>
      <sz val="11"/>
      <color indexed="14"/>
      <name val="Segoe UI"/>
      <family val="2"/>
    </font>
    <font>
      <b/>
      <sz val="14"/>
      <color theme="4"/>
      <name val="Segoe UI"/>
      <family val="2"/>
    </font>
    <font>
      <b/>
      <u/>
      <sz val="11"/>
      <name val="Segoe UI"/>
      <family val="2"/>
    </font>
    <font>
      <b/>
      <sz val="10"/>
      <color theme="1"/>
      <name val="Segoe UI"/>
      <family val="2"/>
    </font>
    <font>
      <i/>
      <sz val="10"/>
      <color theme="1"/>
      <name val="Segoe UI"/>
      <family val="2"/>
    </font>
    <font>
      <sz val="14"/>
      <color rgb="FF002060"/>
      <name val="Segoe UI"/>
      <family val="2"/>
    </font>
    <font>
      <b/>
      <sz val="10.5"/>
      <name val="Segoe UI"/>
      <family val="2"/>
    </font>
    <font>
      <sz val="10.5"/>
      <name val="Segoe UI"/>
      <family val="2"/>
    </font>
    <font>
      <b/>
      <i/>
      <sz val="10"/>
      <color theme="1"/>
      <name val="Segoe UI"/>
      <family val="2"/>
    </font>
    <font>
      <b/>
      <i/>
      <sz val="10"/>
      <name val="Segoe UI"/>
      <family val="2"/>
    </font>
    <font>
      <u/>
      <sz val="11"/>
      <name val="Segoe UI"/>
      <family val="2"/>
    </font>
    <font>
      <sz val="11"/>
      <color theme="4"/>
      <name val="Segoe UI"/>
      <family val="2"/>
    </font>
    <font>
      <sz val="16"/>
      <color rgb="FFFF0000"/>
      <name val="Segoe UI"/>
      <family val="2"/>
    </font>
    <font>
      <sz val="14"/>
      <name val="Segoe UI"/>
      <family val="2"/>
    </font>
    <font>
      <sz val="16"/>
      <name val="Segoe UI"/>
      <family val="2"/>
    </font>
    <font>
      <b/>
      <sz val="20"/>
      <color indexed="19"/>
      <name val="Segoe UI"/>
      <family val="2"/>
    </font>
    <font>
      <sz val="20"/>
      <name val="Segoe UI"/>
      <family val="2"/>
    </font>
    <font>
      <i/>
      <sz val="14"/>
      <name val="Segoe UI"/>
      <family val="2"/>
    </font>
    <font>
      <sz val="22"/>
      <name val="Segoe UI"/>
      <family val="2"/>
    </font>
    <font>
      <b/>
      <sz val="16"/>
      <color theme="4"/>
      <name val="Segoe UI"/>
      <family val="2"/>
    </font>
    <font>
      <b/>
      <sz val="20"/>
      <color theme="4"/>
      <name val="Segoe UI"/>
      <family val="2"/>
    </font>
    <font>
      <sz val="28"/>
      <name val="Segoe UI"/>
      <family val="2"/>
    </font>
    <font>
      <sz val="18"/>
      <color indexed="62"/>
      <name val="Segoe UI"/>
      <family val="2"/>
    </font>
    <font>
      <b/>
      <sz val="24"/>
      <name val="Segoe UI"/>
      <family val="2"/>
    </font>
    <font>
      <sz val="18"/>
      <name val="Segoe UI"/>
      <family val="2"/>
    </font>
    <font>
      <b/>
      <sz val="20"/>
      <name val="Segoe UI"/>
      <family val="2"/>
    </font>
    <font>
      <sz val="18"/>
      <color indexed="19"/>
      <name val="Segoe UI"/>
      <family val="2"/>
    </font>
    <font>
      <b/>
      <vertAlign val="superscript"/>
      <sz val="20"/>
      <name val="Segoe UI"/>
      <family val="2"/>
    </font>
    <font>
      <b/>
      <sz val="22"/>
      <name val="Segoe UI"/>
      <family val="2"/>
    </font>
    <font>
      <sz val="20"/>
      <color indexed="62"/>
      <name val="Segoe UI"/>
      <family val="2"/>
    </font>
    <font>
      <i/>
      <sz val="16"/>
      <name val="Segoe UI"/>
      <family val="2"/>
    </font>
    <font>
      <b/>
      <sz val="24"/>
      <color theme="1"/>
      <name val="Segoe UI"/>
      <family val="2"/>
    </font>
    <font>
      <b/>
      <i/>
      <sz val="18"/>
      <name val="Segoe UI"/>
      <family val="2"/>
    </font>
    <font>
      <b/>
      <i/>
      <vertAlign val="superscript"/>
      <sz val="18"/>
      <name val="Segoe UI"/>
      <family val="2"/>
    </font>
    <font>
      <b/>
      <sz val="14"/>
      <color rgb="FF002060"/>
      <name val="Segoe UI"/>
      <family val="2"/>
    </font>
    <font>
      <b/>
      <sz val="12"/>
      <color theme="4"/>
      <name val="Segoe UI"/>
      <family val="2"/>
    </font>
    <font>
      <b/>
      <sz val="26"/>
      <name val="Segoe UI"/>
      <family val="2"/>
    </font>
    <font>
      <b/>
      <sz val="22"/>
      <color theme="4"/>
      <name val="Segoe UI"/>
      <family val="2"/>
    </font>
    <font>
      <sz val="22"/>
      <color indexed="62"/>
      <name val="Segoe UI"/>
      <family val="2"/>
    </font>
    <font>
      <b/>
      <sz val="18"/>
      <color rgb="FF002060"/>
      <name val="Segoe UI"/>
      <family val="2"/>
    </font>
    <font>
      <sz val="18"/>
      <color rgb="FF002060"/>
      <name val="Segoe UI"/>
      <family val="2"/>
    </font>
    <font>
      <b/>
      <sz val="16"/>
      <color rgb="FF002060"/>
      <name val="Segoe UI"/>
      <family val="2"/>
    </font>
    <font>
      <b/>
      <sz val="12"/>
      <color theme="1"/>
      <name val="Segoe UI"/>
      <family val="2"/>
    </font>
    <font>
      <b/>
      <sz val="18"/>
      <color theme="1"/>
      <name val="Segoe UI"/>
      <family val="2"/>
    </font>
    <font>
      <sz val="12"/>
      <color theme="1"/>
      <name val="Segoe UI"/>
      <family val="2"/>
    </font>
    <font>
      <i/>
      <sz val="12"/>
      <color theme="1"/>
      <name val="Segoe UI"/>
      <family val="2"/>
    </font>
    <font>
      <sz val="14"/>
      <color theme="1"/>
      <name val="Segoe UI"/>
      <family val="2"/>
    </font>
    <font>
      <i/>
      <sz val="14"/>
      <color theme="1"/>
      <name val="Segoe UI"/>
      <family val="2"/>
    </font>
    <font>
      <i/>
      <vertAlign val="superscript"/>
      <sz val="14"/>
      <color theme="1"/>
      <name val="Segoe UI"/>
      <family val="2"/>
    </font>
    <font>
      <b/>
      <i/>
      <sz val="12"/>
      <color theme="1"/>
      <name val="Segoe UI"/>
      <family val="2"/>
    </font>
    <font>
      <b/>
      <sz val="16"/>
      <color theme="4"/>
      <name val="Arial"/>
      <family val="2"/>
    </font>
    <font>
      <sz val="12"/>
      <name val="Segoe UI"/>
      <family val="2"/>
    </font>
    <font>
      <b/>
      <i/>
      <vertAlign val="superscript"/>
      <sz val="12"/>
      <color theme="1"/>
      <name val="Segoe UI"/>
      <family val="2"/>
    </font>
    <font>
      <b/>
      <u/>
      <sz val="12"/>
      <name val="Segoe UI"/>
      <family val="2"/>
    </font>
    <font>
      <sz val="9"/>
      <color indexed="81"/>
      <name val="Tahoma"/>
      <family val="2"/>
    </font>
    <font>
      <b/>
      <i/>
      <sz val="11"/>
      <name val="Segoe UI"/>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lightGray">
        <fgColor indexed="22"/>
        <bgColor theme="0"/>
      </patternFill>
    </fill>
    <fill>
      <patternFill patternType="solid">
        <fgColor rgb="FFFFFF00"/>
        <bgColor indexed="64"/>
      </patternFill>
    </fill>
  </fills>
  <borders count="9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auto="1"/>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auto="1"/>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medium">
        <color auto="1"/>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bottom style="medium">
        <color auto="1"/>
      </bottom>
      <diagonal/>
    </border>
    <border>
      <left style="thin">
        <color indexed="64"/>
      </left>
      <right style="double">
        <color indexed="64"/>
      </right>
      <top style="hair">
        <color indexed="64"/>
      </top>
      <bottom style="hair">
        <color indexed="64"/>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bottom/>
      <diagonal/>
    </border>
    <border>
      <left style="thin">
        <color indexed="64"/>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auto="1"/>
      </right>
      <top style="thin">
        <color indexed="64"/>
      </top>
      <bottom style="thin">
        <color auto="1"/>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medium">
        <color auto="1"/>
      </top>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indexed="64"/>
      </bottom>
      <diagonal/>
    </border>
    <border>
      <left/>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bottom/>
      <diagonal/>
    </border>
    <border>
      <left style="thin">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double">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5" fillId="0" borderId="0"/>
    <xf numFmtId="0" fontId="21" fillId="0" borderId="0" applyNumberFormat="0" applyFill="0" applyBorder="0" applyAlignment="0" applyProtection="0"/>
    <xf numFmtId="0" fontId="22" fillId="0" borderId="0"/>
    <xf numFmtId="0" fontId="22" fillId="0" borderId="0"/>
    <xf numFmtId="0" fontId="13" fillId="0" borderId="0"/>
    <xf numFmtId="43" fontId="22" fillId="0" borderId="0" applyFont="0" applyFill="0" applyBorder="0" applyAlignment="0" applyProtection="0"/>
    <xf numFmtId="0" fontId="1" fillId="0" borderId="0"/>
  </cellStyleXfs>
  <cellXfs count="526">
    <xf numFmtId="0" fontId="0" fillId="0" borderId="0" xfId="0"/>
    <xf numFmtId="0" fontId="2" fillId="2" borderId="1" xfId="1" applyFont="1" applyFill="1" applyBorder="1" applyAlignment="1">
      <alignment horizontal="center" vertical="center"/>
    </xf>
    <xf numFmtId="0" fontId="1" fillId="2" borderId="2" xfId="1" applyFill="1" applyBorder="1"/>
    <xf numFmtId="0" fontId="1" fillId="2" borderId="3" xfId="1" applyFill="1" applyBorder="1"/>
    <xf numFmtId="0" fontId="1" fillId="2" borderId="0" xfId="1" applyFill="1"/>
    <xf numFmtId="0" fontId="2" fillId="2" borderId="4" xfId="1" applyFont="1" applyFill="1" applyBorder="1" applyAlignment="1">
      <alignment horizontal="center" vertical="center"/>
    </xf>
    <xf numFmtId="0" fontId="1" fillId="2" borderId="0" xfId="1" applyFill="1" applyBorder="1"/>
    <xf numFmtId="0" fontId="1" fillId="2" borderId="5" xfId="1" applyFill="1" applyBorder="1"/>
    <xf numFmtId="0" fontId="2" fillId="2" borderId="6" xfId="1" applyFont="1" applyFill="1" applyBorder="1" applyAlignment="1">
      <alignment horizontal="center" vertical="center"/>
    </xf>
    <xf numFmtId="0" fontId="1" fillId="2" borderId="7" xfId="1" applyFill="1" applyBorder="1"/>
    <xf numFmtId="0" fontId="1" fillId="2" borderId="8" xfId="1" applyFill="1" applyBorder="1"/>
    <xf numFmtId="0" fontId="2" fillId="2" borderId="9" xfId="1" applyFont="1" applyFill="1" applyBorder="1" applyAlignment="1">
      <alignment horizontal="center" vertical="center"/>
    </xf>
    <xf numFmtId="0" fontId="7" fillId="2" borderId="0" xfId="2" applyFont="1" applyFill="1" applyAlignment="1">
      <alignment wrapText="1"/>
    </xf>
    <xf numFmtId="0" fontId="8" fillId="2" borderId="0" xfId="2" applyFont="1" applyFill="1" applyAlignment="1">
      <alignment horizontal="left" vertical="center" wrapText="1"/>
    </xf>
    <xf numFmtId="0" fontId="8" fillId="2" borderId="0" xfId="2" applyFont="1" applyFill="1" applyAlignment="1">
      <alignment horizontal="justify" vertical="center" wrapText="1"/>
    </xf>
    <xf numFmtId="0" fontId="9" fillId="2" borderId="0" xfId="2" applyFont="1" applyFill="1" applyAlignment="1">
      <alignment wrapText="1"/>
    </xf>
    <xf numFmtId="0" fontId="10" fillId="2" borderId="0" xfId="2" quotePrefix="1" applyFont="1" applyFill="1" applyAlignment="1">
      <alignment horizontal="left" vertical="center" wrapText="1"/>
    </xf>
    <xf numFmtId="0" fontId="11" fillId="2" borderId="0" xfId="2" applyFont="1" applyFill="1" applyAlignment="1">
      <alignment wrapText="1"/>
    </xf>
    <xf numFmtId="0" fontId="10" fillId="2" borderId="0" xfId="2" applyFont="1" applyFill="1" applyAlignment="1">
      <alignment wrapText="1"/>
    </xf>
    <xf numFmtId="0" fontId="10" fillId="2" borderId="0" xfId="2" applyFont="1" applyFill="1" applyAlignment="1">
      <alignment vertical="center" wrapText="1"/>
    </xf>
    <xf numFmtId="0" fontId="11" fillId="2" borderId="0" xfId="2" applyFont="1" applyFill="1"/>
    <xf numFmtId="0" fontId="7" fillId="2" borderId="0" xfId="2" applyFont="1" applyFill="1"/>
    <xf numFmtId="0" fontId="6" fillId="2" borderId="0" xfId="2" applyFont="1" applyFill="1"/>
    <xf numFmtId="0" fontId="11" fillId="2" borderId="0" xfId="2" applyFont="1" applyFill="1" applyAlignment="1">
      <alignment horizontal="justify"/>
    </xf>
    <xf numFmtId="0" fontId="11" fillId="2" borderId="10" xfId="2" applyFont="1" applyFill="1" applyBorder="1"/>
    <xf numFmtId="0" fontId="10" fillId="2" borderId="0" xfId="2" quotePrefix="1" applyFont="1" applyFill="1"/>
    <xf numFmtId="0" fontId="10" fillId="2" borderId="0" xfId="2" applyFont="1" applyFill="1"/>
    <xf numFmtId="0" fontId="7" fillId="2" borderId="0" xfId="2" applyFont="1" applyFill="1" applyAlignment="1">
      <alignment horizontal="justify"/>
    </xf>
    <xf numFmtId="0" fontId="15" fillId="2" borderId="0" xfId="0" applyFont="1" applyFill="1"/>
    <xf numFmtId="0" fontId="23" fillId="2" borderId="0" xfId="1" applyFont="1" applyFill="1" applyBorder="1" applyAlignment="1">
      <alignment horizontal="center" vertical="center" wrapText="1"/>
    </xf>
    <xf numFmtId="0" fontId="5" fillId="2" borderId="0" xfId="1" applyFont="1" applyFill="1" applyBorder="1"/>
    <xf numFmtId="0" fontId="5" fillId="2" borderId="26" xfId="1" applyFont="1" applyFill="1" applyBorder="1"/>
    <xf numFmtId="0" fontId="5" fillId="2" borderId="29" xfId="1" applyFont="1" applyFill="1" applyBorder="1"/>
    <xf numFmtId="0" fontId="5" fillId="2" borderId="27" xfId="1" applyFont="1" applyFill="1" applyBorder="1"/>
    <xf numFmtId="0" fontId="5" fillId="2" borderId="30" xfId="1" applyFont="1" applyFill="1" applyBorder="1"/>
    <xf numFmtId="0" fontId="5" fillId="2" borderId="31" xfId="1" applyFont="1" applyFill="1" applyBorder="1"/>
    <xf numFmtId="0" fontId="5" fillId="2" borderId="23" xfId="1" applyFont="1" applyFill="1" applyBorder="1"/>
    <xf numFmtId="0" fontId="5" fillId="2" borderId="24" xfId="1" applyFont="1" applyFill="1" applyBorder="1"/>
    <xf numFmtId="0" fontId="5" fillId="2" borderId="25" xfId="1" applyFont="1" applyFill="1" applyBorder="1"/>
    <xf numFmtId="0" fontId="24" fillId="2" borderId="0" xfId="1" applyFont="1" applyFill="1" applyBorder="1"/>
    <xf numFmtId="0" fontId="24" fillId="2" borderId="26" xfId="1" applyFont="1" applyFill="1" applyBorder="1"/>
    <xf numFmtId="0" fontId="24" fillId="2" borderId="29" xfId="1" applyFont="1" applyFill="1" applyBorder="1"/>
    <xf numFmtId="0" fontId="24" fillId="2" borderId="27" xfId="1" applyFont="1" applyFill="1" applyBorder="1"/>
    <xf numFmtId="0" fontId="24" fillId="2" borderId="30" xfId="1" applyFont="1" applyFill="1" applyBorder="1"/>
    <xf numFmtId="0" fontId="24" fillId="2" borderId="31" xfId="1" applyFont="1" applyFill="1" applyBorder="1"/>
    <xf numFmtId="0" fontId="19" fillId="2" borderId="0" xfId="1" applyFont="1" applyFill="1" applyBorder="1"/>
    <xf numFmtId="0" fontId="24" fillId="2" borderId="23" xfId="1" applyFont="1" applyFill="1" applyBorder="1"/>
    <xf numFmtId="0" fontId="24" fillId="2" borderId="24" xfId="1" applyFont="1" applyFill="1" applyBorder="1"/>
    <xf numFmtId="0" fontId="24" fillId="2" borderId="25" xfId="1" applyFont="1" applyFill="1" applyBorder="1"/>
    <xf numFmtId="0" fontId="25" fillId="2" borderId="0" xfId="1" applyFont="1" applyFill="1" applyBorder="1"/>
    <xf numFmtId="0" fontId="26" fillId="2" borderId="0" xfId="1" applyFont="1" applyFill="1" applyBorder="1"/>
    <xf numFmtId="0" fontId="15" fillId="2" borderId="0" xfId="0" applyFont="1" applyFill="1" applyBorder="1"/>
    <xf numFmtId="0" fontId="18" fillId="2" borderId="0" xfId="2" applyFont="1" applyFill="1" applyAlignment="1"/>
    <xf numFmtId="0" fontId="6" fillId="2" borderId="0" xfId="2" applyFont="1" applyFill="1" applyAlignment="1"/>
    <xf numFmtId="0" fontId="10" fillId="2" borderId="0" xfId="2" quotePrefix="1" applyFont="1" applyFill="1" applyAlignment="1"/>
    <xf numFmtId="0" fontId="10" fillId="2" borderId="0" xfId="2" applyFont="1" applyFill="1" applyAlignment="1"/>
    <xf numFmtId="0" fontId="19" fillId="2" borderId="0" xfId="2" applyFont="1" applyFill="1" applyAlignment="1"/>
    <xf numFmtId="164" fontId="6" fillId="2" borderId="0" xfId="7" applyNumberFormat="1" applyFont="1" applyFill="1" applyAlignment="1"/>
    <xf numFmtId="0" fontId="16" fillId="2" borderId="0" xfId="0" applyFont="1" applyFill="1"/>
    <xf numFmtId="0" fontId="16" fillId="2" borderId="0" xfId="0" applyFont="1" applyFill="1" applyBorder="1"/>
    <xf numFmtId="0" fontId="6" fillId="2" borderId="0" xfId="2" applyFont="1" applyFill="1" applyAlignment="1">
      <alignment horizontal="justify" vertical="center" wrapText="1"/>
    </xf>
    <xf numFmtId="0" fontId="30" fillId="2" borderId="0" xfId="2" applyFont="1" applyFill="1" applyAlignment="1">
      <alignment vertical="center"/>
    </xf>
    <xf numFmtId="0" fontId="11" fillId="2" borderId="0" xfId="2" applyFont="1" applyFill="1" applyAlignment="1">
      <alignment vertical="center"/>
    </xf>
    <xf numFmtId="0" fontId="11" fillId="0" borderId="0" xfId="2" applyFont="1" applyFill="1" applyBorder="1" applyAlignment="1">
      <alignment horizontal="center" vertical="center"/>
    </xf>
    <xf numFmtId="0" fontId="11" fillId="2" borderId="19" xfId="2" applyFont="1" applyFill="1" applyBorder="1" applyAlignment="1">
      <alignment horizontal="left" vertical="center"/>
    </xf>
    <xf numFmtId="0" fontId="6" fillId="2" borderId="20" xfId="2" applyFont="1" applyFill="1" applyBorder="1" applyAlignment="1">
      <alignment horizontal="center" vertical="center"/>
    </xf>
    <xf numFmtId="0" fontId="6" fillId="2" borderId="0" xfId="2" applyFont="1" applyFill="1" applyBorder="1" applyAlignment="1">
      <alignment horizontal="center" vertical="center"/>
    </xf>
    <xf numFmtId="0" fontId="11" fillId="2" borderId="0" xfId="2" applyFont="1" applyFill="1" applyBorder="1" applyAlignment="1">
      <alignment vertical="center"/>
    </xf>
    <xf numFmtId="0" fontId="11" fillId="2" borderId="0" xfId="2" applyFont="1" applyFill="1" applyBorder="1" applyAlignment="1">
      <alignment horizontal="left" vertical="center"/>
    </xf>
    <xf numFmtId="0" fontId="31" fillId="2" borderId="0" xfId="2" applyFont="1" applyFill="1" applyBorder="1" applyAlignment="1">
      <alignment horizontal="right" vertical="center"/>
    </xf>
    <xf numFmtId="0" fontId="11" fillId="2" borderId="14"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10" xfId="2" applyFont="1" applyFill="1" applyBorder="1" applyAlignment="1">
      <alignment horizontal="left" vertical="center"/>
    </xf>
    <xf numFmtId="0" fontId="11" fillId="2" borderId="29" xfId="2" applyFont="1" applyFill="1" applyBorder="1" applyAlignment="1">
      <alignment horizontal="center" vertical="center"/>
    </xf>
    <xf numFmtId="0" fontId="11" fillId="2" borderId="29" xfId="2" applyFont="1" applyFill="1" applyBorder="1" applyAlignment="1">
      <alignment horizontal="left" vertical="center"/>
    </xf>
    <xf numFmtId="0" fontId="11" fillId="2" borderId="29" xfId="2" applyFont="1" applyFill="1" applyBorder="1" applyAlignment="1">
      <alignment vertical="center"/>
    </xf>
    <xf numFmtId="0" fontId="11" fillId="2" borderId="0" xfId="2" applyFont="1" applyFill="1" applyBorder="1" applyAlignment="1">
      <alignment horizontal="center" vertical="center"/>
    </xf>
    <xf numFmtId="0" fontId="32" fillId="2" borderId="0" xfId="2" applyFont="1" applyFill="1" applyBorder="1" applyAlignment="1">
      <alignment horizontal="left" vertical="center"/>
    </xf>
    <xf numFmtId="0" fontId="33" fillId="2" borderId="0" xfId="2" applyFont="1" applyFill="1" applyAlignment="1">
      <alignment vertical="center" wrapText="1"/>
    </xf>
    <xf numFmtId="0" fontId="6" fillId="2" borderId="0" xfId="2" applyFont="1" applyFill="1" applyAlignment="1">
      <alignment vertical="center"/>
    </xf>
    <xf numFmtId="0" fontId="11" fillId="2" borderId="19" xfId="2" applyFont="1" applyFill="1" applyBorder="1" applyAlignment="1">
      <alignment vertical="center"/>
    </xf>
    <xf numFmtId="0" fontId="11" fillId="2" borderId="28" xfId="2" applyFont="1" applyFill="1" applyBorder="1" applyAlignment="1">
      <alignment vertical="center"/>
    </xf>
    <xf numFmtId="0" fontId="11" fillId="2" borderId="20" xfId="2" applyFont="1" applyFill="1" applyBorder="1" applyAlignment="1">
      <alignment vertical="center"/>
    </xf>
    <xf numFmtId="0" fontId="11" fillId="2" borderId="0" xfId="2" applyFont="1" applyFill="1" applyAlignment="1">
      <alignment horizontal="left" vertical="center"/>
    </xf>
    <xf numFmtId="0" fontId="11" fillId="2" borderId="24" xfId="2" applyFont="1" applyFill="1" applyBorder="1" applyAlignment="1">
      <alignment vertical="center"/>
    </xf>
    <xf numFmtId="0" fontId="11" fillId="0" borderId="10" xfId="2" applyFont="1" applyFill="1" applyBorder="1" applyAlignment="1">
      <alignment horizontal="left" vertical="center"/>
    </xf>
    <xf numFmtId="0" fontId="11" fillId="2" borderId="0" xfId="1" applyFont="1" applyFill="1" applyAlignment="1">
      <alignment vertical="center"/>
    </xf>
    <xf numFmtId="0" fontId="14" fillId="2" borderId="0" xfId="0" applyFont="1" applyFill="1" applyBorder="1"/>
    <xf numFmtId="0" fontId="18" fillId="2" borderId="0" xfId="2" applyFont="1" applyFill="1" applyBorder="1" applyAlignment="1">
      <alignment vertical="center"/>
    </xf>
    <xf numFmtId="0" fontId="29" fillId="2" borderId="0" xfId="0" applyFont="1" applyFill="1" applyBorder="1" applyAlignment="1"/>
    <xf numFmtId="0" fontId="29" fillId="2" borderId="0" xfId="0" applyFont="1" applyFill="1" applyBorder="1" applyAlignment="1">
      <alignment horizontal="center"/>
    </xf>
    <xf numFmtId="0" fontId="38" fillId="2" borderId="0" xfId="0" applyFont="1" applyFill="1" applyBorder="1" applyAlignment="1">
      <alignment horizontal="center"/>
    </xf>
    <xf numFmtId="0" fontId="38" fillId="2" borderId="0" xfId="0" applyFont="1" applyFill="1" applyBorder="1" applyAlignment="1"/>
    <xf numFmtId="0" fontId="39" fillId="2" borderId="0" xfId="0" applyFont="1" applyFill="1" applyBorder="1" applyAlignment="1">
      <alignment horizontal="right"/>
    </xf>
    <xf numFmtId="0" fontId="28" fillId="2" borderId="0" xfId="2" applyFont="1" applyFill="1" applyAlignment="1">
      <alignment horizontal="center"/>
    </xf>
    <xf numFmtId="43" fontId="15" fillId="2" borderId="18" xfId="0" applyNumberFormat="1" applyFont="1" applyFill="1" applyBorder="1" applyAlignment="1">
      <alignment horizontal="center" vertical="center" wrapText="1"/>
    </xf>
    <xf numFmtId="43" fontId="15" fillId="2" borderId="39" xfId="0" applyNumberFormat="1" applyFont="1" applyFill="1" applyBorder="1" applyAlignment="1">
      <alignment horizontal="center" vertical="center" wrapText="1"/>
    </xf>
    <xf numFmtId="43" fontId="15" fillId="2" borderId="12" xfId="0" applyNumberFormat="1" applyFont="1" applyFill="1" applyBorder="1" applyAlignment="1">
      <alignment vertical="center" wrapText="1"/>
    </xf>
    <xf numFmtId="43" fontId="15" fillId="2" borderId="36" xfId="0" applyNumberFormat="1" applyFont="1" applyFill="1" applyBorder="1" applyAlignment="1">
      <alignment horizontal="center" vertical="center" wrapText="1"/>
    </xf>
    <xf numFmtId="43" fontId="16" fillId="2" borderId="48" xfId="0" applyNumberFormat="1" applyFont="1" applyFill="1" applyBorder="1" applyAlignment="1">
      <alignment vertical="center" wrapText="1"/>
    </xf>
    <xf numFmtId="43" fontId="16" fillId="2" borderId="36" xfId="0" applyNumberFormat="1" applyFont="1" applyFill="1" applyBorder="1" applyAlignment="1">
      <alignment horizontal="center" vertical="center" wrapText="1"/>
    </xf>
    <xf numFmtId="43" fontId="15" fillId="2" borderId="48" xfId="0" applyNumberFormat="1" applyFont="1" applyFill="1" applyBorder="1" applyAlignment="1">
      <alignment vertical="center" wrapText="1"/>
    </xf>
    <xf numFmtId="43" fontId="15" fillId="2" borderId="53" xfId="0" applyNumberFormat="1" applyFont="1" applyFill="1" applyBorder="1" applyAlignment="1">
      <alignment horizontal="center" vertical="center" wrapText="1"/>
    </xf>
    <xf numFmtId="43" fontId="15" fillId="2" borderId="54" xfId="0" applyNumberFormat="1" applyFont="1" applyFill="1" applyBorder="1" applyAlignment="1">
      <alignment vertical="center" wrapText="1"/>
    </xf>
    <xf numFmtId="43" fontId="16" fillId="2" borderId="55" xfId="0" applyNumberFormat="1" applyFont="1" applyFill="1" applyBorder="1" applyAlignment="1">
      <alignment vertical="center" wrapText="1"/>
    </xf>
    <xf numFmtId="43" fontId="15" fillId="2" borderId="55" xfId="0" applyNumberFormat="1" applyFont="1" applyFill="1" applyBorder="1" applyAlignment="1">
      <alignment vertical="center" wrapText="1"/>
    </xf>
    <xf numFmtId="43" fontId="15" fillId="2" borderId="57" xfId="0" applyNumberFormat="1" applyFont="1" applyFill="1" applyBorder="1" applyAlignment="1">
      <alignment horizontal="center" vertical="center" wrapText="1"/>
    </xf>
    <xf numFmtId="43" fontId="15" fillId="2" borderId="58" xfId="0" applyNumberFormat="1" applyFont="1" applyFill="1" applyBorder="1" applyAlignment="1">
      <alignment horizontal="center" vertical="center" wrapText="1"/>
    </xf>
    <xf numFmtId="43" fontId="16" fillId="2" borderId="58" xfId="0" applyNumberFormat="1" applyFont="1" applyFill="1" applyBorder="1" applyAlignment="1">
      <alignment horizontal="center" vertical="center" wrapText="1"/>
    </xf>
    <xf numFmtId="0" fontId="10" fillId="2" borderId="0" xfId="1" applyFont="1" applyFill="1"/>
    <xf numFmtId="0" fontId="15" fillId="2" borderId="34" xfId="0" applyFont="1" applyFill="1" applyBorder="1" applyAlignment="1">
      <alignment vertical="center" wrapText="1"/>
    </xf>
    <xf numFmtId="43" fontId="16" fillId="2" borderId="12" xfId="0" applyNumberFormat="1" applyFont="1" applyFill="1" applyBorder="1" applyAlignment="1">
      <alignment vertical="center" wrapText="1"/>
    </xf>
    <xf numFmtId="43" fontId="16" fillId="2" borderId="54" xfId="0" applyNumberFormat="1" applyFont="1" applyFill="1" applyBorder="1" applyAlignment="1">
      <alignment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quotePrefix="1" applyFont="1" applyFill="1" applyAlignment="1">
      <alignment horizontal="left"/>
    </xf>
    <xf numFmtId="43" fontId="16" fillId="2" borderId="18" xfId="0" applyNumberFormat="1" applyFont="1" applyFill="1" applyBorder="1" applyAlignment="1">
      <alignment vertical="center" wrapText="1"/>
    </xf>
    <xf numFmtId="43" fontId="16" fillId="2" borderId="57" xfId="0" applyNumberFormat="1" applyFont="1" applyFill="1" applyBorder="1" applyAlignment="1">
      <alignment horizontal="center" vertical="center" wrapText="1"/>
    </xf>
    <xf numFmtId="43" fontId="16" fillId="2" borderId="53" xfId="0" applyNumberFormat="1" applyFont="1" applyFill="1" applyBorder="1" applyAlignment="1">
      <alignment vertical="center" wrapText="1"/>
    </xf>
    <xf numFmtId="43" fontId="16" fillId="2" borderId="39" xfId="0" applyNumberFormat="1" applyFont="1" applyFill="1" applyBorder="1" applyAlignment="1">
      <alignment horizontal="center" vertical="center" wrapText="1"/>
    </xf>
    <xf numFmtId="0" fontId="41" fillId="0" borderId="10" xfId="2" applyFont="1" applyFill="1" applyBorder="1"/>
    <xf numFmtId="0" fontId="42" fillId="2" borderId="10" xfId="2" applyFont="1" applyFill="1" applyBorder="1"/>
    <xf numFmtId="0" fontId="42" fillId="0" borderId="10" xfId="2" applyFont="1" applyFill="1" applyBorder="1"/>
    <xf numFmtId="0" fontId="19" fillId="2" borderId="0" xfId="2" applyFont="1" applyFill="1" applyAlignment="1">
      <alignment vertical="center"/>
    </xf>
    <xf numFmtId="0" fontId="11" fillId="2" borderId="0" xfId="1" applyFont="1" applyFill="1" applyAlignment="1">
      <alignment horizontal="left" vertical="center"/>
    </xf>
    <xf numFmtId="0" fontId="43" fillId="2" borderId="0" xfId="0" applyFont="1" applyFill="1" applyBorder="1"/>
    <xf numFmtId="0" fontId="44" fillId="2" borderId="0" xfId="0" applyFont="1" applyFill="1" applyBorder="1" applyAlignment="1">
      <alignment horizontal="left" vertical="center"/>
    </xf>
    <xf numFmtId="0" fontId="46" fillId="2" borderId="0" xfId="2" applyFont="1" applyFill="1" applyAlignment="1">
      <alignment vertical="center"/>
    </xf>
    <xf numFmtId="0" fontId="27" fillId="2" borderId="0" xfId="2" applyFont="1" applyFill="1" applyBorder="1" applyAlignment="1">
      <alignment horizontal="right"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9" fillId="2" borderId="0" xfId="0" applyFont="1" applyFill="1" applyAlignment="1">
      <alignment vertical="center"/>
    </xf>
    <xf numFmtId="0" fontId="50" fillId="2" borderId="4" xfId="0" applyFont="1" applyFill="1" applyBorder="1" applyAlignment="1">
      <alignment horizontal="left" vertical="center"/>
    </xf>
    <xf numFmtId="0" fontId="51" fillId="2" borderId="0" xfId="0" applyFont="1" applyFill="1" applyBorder="1" applyAlignment="1">
      <alignment vertical="center"/>
    </xf>
    <xf numFmtId="0" fontId="20" fillId="2" borderId="0" xfId="0" applyFont="1" applyFill="1" applyBorder="1" applyAlignment="1">
      <alignment horizontal="right" vertical="center"/>
    </xf>
    <xf numFmtId="0" fontId="51" fillId="2" borderId="0" xfId="0" applyFont="1" applyFill="1" applyAlignment="1">
      <alignment vertical="center"/>
    </xf>
    <xf numFmtId="0" fontId="48" fillId="2" borderId="0" xfId="0" applyFont="1" applyFill="1" applyAlignment="1">
      <alignment vertical="center"/>
    </xf>
    <xf numFmtId="0" fontId="18" fillId="0" borderId="10" xfId="0" applyFont="1" applyFill="1" applyBorder="1" applyAlignment="1">
      <alignment horizontal="center" vertical="center" wrapText="1"/>
    </xf>
    <xf numFmtId="0" fontId="48" fillId="2" borderId="10" xfId="0" applyFont="1" applyFill="1" applyBorder="1" applyAlignment="1">
      <alignment vertical="center"/>
    </xf>
    <xf numFmtId="1" fontId="48" fillId="2" borderId="10" xfId="0" applyNumberFormat="1" applyFont="1" applyFill="1" applyBorder="1" applyAlignment="1">
      <alignment vertical="center"/>
    </xf>
    <xf numFmtId="1" fontId="48" fillId="2" borderId="19" xfId="0" applyNumberFormat="1" applyFont="1" applyFill="1" applyBorder="1" applyAlignment="1">
      <alignment vertical="center"/>
    </xf>
    <xf numFmtId="1" fontId="48" fillId="2" borderId="69" xfId="0" applyNumberFormat="1" applyFont="1" applyFill="1" applyBorder="1" applyAlignment="1">
      <alignment vertical="center"/>
    </xf>
    <xf numFmtId="0" fontId="48" fillId="2" borderId="19" xfId="0" applyFont="1" applyFill="1" applyBorder="1" applyAlignment="1">
      <alignment vertical="center"/>
    </xf>
    <xf numFmtId="0" fontId="48" fillId="2" borderId="69" xfId="0" applyFont="1" applyFill="1" applyBorder="1" applyAlignment="1">
      <alignment vertical="center"/>
    </xf>
    <xf numFmtId="0" fontId="52" fillId="2" borderId="6" xfId="0" applyFont="1" applyFill="1" applyBorder="1" applyAlignment="1">
      <alignment vertical="top"/>
    </xf>
    <xf numFmtId="0" fontId="53" fillId="2" borderId="7" xfId="0" applyFont="1" applyFill="1" applyBorder="1" applyAlignment="1">
      <alignment vertical="center"/>
    </xf>
    <xf numFmtId="0" fontId="53" fillId="2" borderId="8" xfId="0" applyFont="1" applyFill="1" applyBorder="1" applyAlignment="1">
      <alignment vertical="center"/>
    </xf>
    <xf numFmtId="0" fontId="53" fillId="2" borderId="0" xfId="0" applyFont="1" applyFill="1" applyAlignment="1">
      <alignment vertical="center"/>
    </xf>
    <xf numFmtId="165" fontId="54" fillId="0" borderId="1" xfId="0" applyNumberFormat="1" applyFont="1" applyFill="1" applyBorder="1" applyAlignment="1">
      <alignment vertical="center"/>
    </xf>
    <xf numFmtId="165" fontId="55" fillId="0" borderId="2" xfId="0" applyNumberFormat="1" applyFont="1" applyFill="1" applyBorder="1" applyAlignment="1">
      <alignment vertical="center"/>
    </xf>
    <xf numFmtId="165" fontId="55" fillId="2" borderId="2" xfId="0" applyNumberFormat="1" applyFont="1" applyFill="1" applyBorder="1" applyAlignment="1">
      <alignment vertical="center"/>
    </xf>
    <xf numFmtId="0" fontId="51" fillId="2" borderId="2" xfId="0" applyFont="1" applyFill="1" applyBorder="1" applyAlignment="1">
      <alignment vertical="center"/>
    </xf>
    <xf numFmtId="0" fontId="51" fillId="2" borderId="3" xfId="0" applyFont="1" applyFill="1" applyBorder="1" applyAlignment="1">
      <alignment vertical="center"/>
    </xf>
    <xf numFmtId="0" fontId="49" fillId="2" borderId="4" xfId="0" applyFont="1" applyFill="1" applyBorder="1" applyAlignment="1">
      <alignment horizontal="left" vertical="center" wrapText="1"/>
    </xf>
    <xf numFmtId="0" fontId="49" fillId="2" borderId="0" xfId="0" applyFont="1" applyFill="1" applyBorder="1" applyAlignment="1">
      <alignment horizontal="left" vertical="center" wrapText="1"/>
    </xf>
    <xf numFmtId="0" fontId="49" fillId="2" borderId="0" xfId="0" applyFont="1" applyFill="1" applyBorder="1" applyAlignment="1">
      <alignment vertical="center" wrapText="1"/>
    </xf>
    <xf numFmtId="0" fontId="51" fillId="2" borderId="5" xfId="0" applyFont="1" applyFill="1" applyBorder="1" applyAlignment="1">
      <alignment vertical="center"/>
    </xf>
    <xf numFmtId="0" fontId="18" fillId="0" borderId="13" xfId="0" applyFont="1" applyFill="1" applyBorder="1" applyAlignment="1">
      <alignment horizontal="center" vertical="center" wrapText="1"/>
    </xf>
    <xf numFmtId="0" fontId="18" fillId="2" borderId="71"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19" xfId="0" applyFont="1" applyFill="1" applyBorder="1" applyAlignment="1">
      <alignment horizontal="center" vertical="center" wrapText="1"/>
    </xf>
    <xf numFmtId="0" fontId="18" fillId="2" borderId="28" xfId="0" applyFont="1" applyFill="1" applyBorder="1" applyAlignment="1">
      <alignment horizontal="left" vertical="center"/>
    </xf>
    <xf numFmtId="0" fontId="51" fillId="2" borderId="69" xfId="0" applyFont="1" applyFill="1" applyBorder="1" applyAlignment="1">
      <alignment vertical="center"/>
    </xf>
    <xf numFmtId="0" fontId="18" fillId="2" borderId="66" xfId="0" applyFont="1" applyFill="1" applyBorder="1" applyAlignment="1">
      <alignment horizontal="left" vertical="center" wrapText="1"/>
    </xf>
    <xf numFmtId="0" fontId="17" fillId="2" borderId="73" xfId="0" applyFont="1" applyFill="1" applyBorder="1" applyAlignment="1">
      <alignment vertical="center" wrapText="1"/>
    </xf>
    <xf numFmtId="0" fontId="17" fillId="2" borderId="74" xfId="0" applyFont="1" applyFill="1" applyBorder="1" applyAlignment="1">
      <alignment vertical="center" wrapText="1"/>
    </xf>
    <xf numFmtId="0" fontId="17" fillId="2" borderId="74" xfId="0" applyFont="1" applyFill="1" applyBorder="1" applyAlignment="1">
      <alignment horizontal="left" vertical="center"/>
    </xf>
    <xf numFmtId="0" fontId="17" fillId="2" borderId="75" xfId="0" applyFont="1" applyFill="1" applyBorder="1" applyAlignment="1">
      <alignment horizontal="center" vertical="center" wrapText="1"/>
    </xf>
    <xf numFmtId="0" fontId="17" fillId="2" borderId="76" xfId="0" applyFont="1" applyFill="1" applyBorder="1" applyAlignment="1">
      <alignment horizontal="left" vertical="center"/>
    </xf>
    <xf numFmtId="0" fontId="51" fillId="2" borderId="77" xfId="0" applyFont="1" applyFill="1" applyBorder="1" applyAlignment="1">
      <alignment vertical="center"/>
    </xf>
    <xf numFmtId="0" fontId="51" fillId="2" borderId="8" xfId="0" applyFont="1" applyFill="1" applyBorder="1" applyAlignment="1">
      <alignment vertical="center"/>
    </xf>
    <xf numFmtId="0" fontId="57" fillId="2" borderId="0" xfId="1" applyFont="1" applyFill="1" applyAlignment="1">
      <alignment vertical="center"/>
    </xf>
    <xf numFmtId="0" fontId="59" fillId="2" borderId="0" xfId="1" applyFont="1" applyFill="1" applyAlignment="1">
      <alignment vertical="center"/>
    </xf>
    <xf numFmtId="0" fontId="17" fillId="2" borderId="59" xfId="1" applyFont="1" applyFill="1" applyBorder="1" applyAlignment="1">
      <alignment horizontal="justify" vertical="center" wrapText="1"/>
    </xf>
    <xf numFmtId="0" fontId="17" fillId="2" borderId="24" xfId="1" applyFont="1" applyFill="1" applyBorder="1" applyAlignment="1">
      <alignment horizontal="justify" vertical="center" wrapText="1"/>
    </xf>
    <xf numFmtId="0" fontId="61" fillId="2" borderId="0" xfId="1" applyFont="1" applyFill="1" applyAlignment="1">
      <alignment vertical="center"/>
    </xf>
    <xf numFmtId="0" fontId="60" fillId="0" borderId="10" xfId="1" applyFont="1" applyFill="1" applyBorder="1" applyAlignment="1">
      <alignment horizontal="center" vertical="center" wrapText="1"/>
    </xf>
    <xf numFmtId="0" fontId="60" fillId="0" borderId="13" xfId="1" applyFont="1" applyFill="1" applyBorder="1" applyAlignment="1">
      <alignment horizontal="center" vertical="center" wrapText="1"/>
    </xf>
    <xf numFmtId="0" fontId="60" fillId="0" borderId="14" xfId="1" applyFont="1" applyFill="1" applyBorder="1" applyAlignment="1">
      <alignment horizontal="center" vertical="center" wrapText="1"/>
    </xf>
    <xf numFmtId="0" fontId="63" fillId="2" borderId="66" xfId="1" applyFont="1" applyFill="1" applyBorder="1" applyAlignment="1">
      <alignment vertical="center" wrapText="1"/>
    </xf>
    <xf numFmtId="0" fontId="63" fillId="2" borderId="28" xfId="1" applyFont="1" applyFill="1" applyBorder="1" applyAlignment="1">
      <alignment vertical="center" wrapText="1"/>
    </xf>
    <xf numFmtId="0" fontId="63" fillId="3" borderId="10" xfId="1" applyFont="1" applyFill="1" applyBorder="1" applyAlignment="1">
      <alignment vertical="center" wrapText="1"/>
    </xf>
    <xf numFmtId="0" fontId="17" fillId="2" borderId="10" xfId="1" applyFont="1" applyFill="1" applyBorder="1" applyAlignment="1">
      <alignment horizontal="left" vertical="center"/>
    </xf>
    <xf numFmtId="0" fontId="63" fillId="2" borderId="10" xfId="1" applyFont="1" applyFill="1" applyBorder="1" applyAlignment="1">
      <alignment vertical="center"/>
    </xf>
    <xf numFmtId="0" fontId="63" fillId="2" borderId="20" xfId="1" applyFont="1" applyFill="1" applyBorder="1" applyAlignment="1">
      <alignment vertical="center"/>
    </xf>
    <xf numFmtId="0" fontId="17" fillId="2" borderId="19" xfId="1" applyFont="1" applyFill="1" applyBorder="1" applyAlignment="1">
      <alignment horizontal="left" vertical="center"/>
    </xf>
    <xf numFmtId="0" fontId="63" fillId="2" borderId="10" xfId="1" applyFont="1" applyFill="1" applyBorder="1" applyAlignment="1">
      <alignment horizontal="center" vertical="center"/>
    </xf>
    <xf numFmtId="0" fontId="63" fillId="2" borderId="67" xfId="1" applyFont="1" applyFill="1" applyBorder="1" applyAlignment="1">
      <alignment horizontal="left" vertical="center"/>
    </xf>
    <xf numFmtId="0" fontId="51" fillId="2" borderId="0" xfId="1" applyFont="1" applyFill="1" applyAlignment="1">
      <alignment vertical="center"/>
    </xf>
    <xf numFmtId="0" fontId="64" fillId="2" borderId="0" xfId="1" applyFont="1" applyFill="1" applyBorder="1" applyAlignment="1">
      <alignment vertical="center"/>
    </xf>
    <xf numFmtId="0" fontId="58" fillId="2" borderId="0" xfId="1" applyFont="1" applyFill="1" applyBorder="1" applyAlignment="1">
      <alignment vertical="center"/>
    </xf>
    <xf numFmtId="0" fontId="60" fillId="2" borderId="0" xfId="1" applyFont="1" applyFill="1" applyBorder="1" applyAlignment="1">
      <alignment vertical="center"/>
    </xf>
    <xf numFmtId="0" fontId="48" fillId="2" borderId="0" xfId="1" applyFont="1" applyFill="1" applyBorder="1" applyAlignment="1">
      <alignment horizontal="left" vertical="center"/>
    </xf>
    <xf numFmtId="0" fontId="48" fillId="0" borderId="0" xfId="1" applyFont="1" applyFill="1" applyBorder="1" applyAlignment="1">
      <alignment horizontal="left" vertical="center"/>
    </xf>
    <xf numFmtId="0" fontId="51" fillId="2" borderId="0" xfId="1" applyFont="1" applyFill="1" applyBorder="1" applyAlignment="1">
      <alignment horizontal="center" vertical="center"/>
    </xf>
    <xf numFmtId="0" fontId="57" fillId="2" borderId="0" xfId="1" applyFont="1" applyFill="1" applyBorder="1" applyAlignment="1">
      <alignment vertical="center"/>
    </xf>
    <xf numFmtId="0" fontId="57" fillId="2" borderId="5" xfId="1" applyFont="1" applyFill="1" applyBorder="1" applyAlignment="1">
      <alignment vertical="center"/>
    </xf>
    <xf numFmtId="0" fontId="49" fillId="2" borderId="4" xfId="1" applyFont="1" applyFill="1" applyBorder="1" applyAlignment="1">
      <alignment horizontal="left" vertical="center" wrapText="1"/>
    </xf>
    <xf numFmtId="0" fontId="49" fillId="2" borderId="0" xfId="1" applyFont="1" applyFill="1" applyBorder="1" applyAlignment="1">
      <alignment horizontal="left" vertical="center" wrapText="1"/>
    </xf>
    <xf numFmtId="0" fontId="63" fillId="2" borderId="10" xfId="1" applyFont="1" applyFill="1" applyBorder="1" applyAlignment="1">
      <alignment vertical="center" wrapText="1"/>
    </xf>
    <xf numFmtId="0" fontId="17" fillId="3" borderId="10" xfId="1" applyFont="1" applyFill="1" applyBorder="1" applyAlignment="1">
      <alignment horizontal="left" vertical="center"/>
    </xf>
    <xf numFmtId="0" fontId="57" fillId="2" borderId="71" xfId="1" applyFont="1" applyFill="1" applyBorder="1" applyAlignment="1">
      <alignment vertical="center"/>
    </xf>
    <xf numFmtId="0" fontId="57" fillId="2" borderId="29" xfId="1" applyFont="1" applyFill="1" applyBorder="1" applyAlignment="1">
      <alignment vertical="center"/>
    </xf>
    <xf numFmtId="0" fontId="57" fillId="2" borderId="72" xfId="1" applyFont="1" applyFill="1" applyBorder="1" applyAlignment="1">
      <alignment vertical="center"/>
    </xf>
    <xf numFmtId="0" fontId="67" fillId="3" borderId="6" xfId="1" applyFont="1" applyFill="1" applyBorder="1" applyAlignment="1">
      <alignment horizontal="left" vertical="center"/>
    </xf>
    <xf numFmtId="0" fontId="17" fillId="3" borderId="6" xfId="1" applyFont="1" applyFill="1" applyBorder="1" applyAlignment="1">
      <alignment horizontal="left" vertical="center"/>
    </xf>
    <xf numFmtId="0" fontId="17" fillId="3" borderId="7" xfId="1" applyFont="1" applyFill="1" applyBorder="1" applyAlignment="1">
      <alignment horizontal="left" vertical="center"/>
    </xf>
    <xf numFmtId="0" fontId="57" fillId="3" borderId="7" xfId="1" applyFont="1" applyFill="1" applyBorder="1" applyAlignment="1">
      <alignment vertical="center"/>
    </xf>
    <xf numFmtId="0" fontId="57" fillId="3" borderId="8" xfId="1" applyFont="1" applyFill="1" applyBorder="1" applyAlignment="1">
      <alignment vertical="center"/>
    </xf>
    <xf numFmtId="0" fontId="57" fillId="2" borderId="4" xfId="1" applyFont="1" applyFill="1" applyBorder="1" applyAlignment="1">
      <alignment vertical="center"/>
    </xf>
    <xf numFmtId="43" fontId="16" fillId="2" borderId="41" xfId="0" applyNumberFormat="1" applyFont="1" applyFill="1" applyBorder="1" applyAlignment="1">
      <alignment vertical="center" wrapText="1"/>
    </xf>
    <xf numFmtId="43" fontId="16" fillId="2" borderId="79" xfId="0" applyNumberFormat="1" applyFont="1" applyFill="1" applyBorder="1" applyAlignment="1">
      <alignment horizontal="center" vertical="center" wrapText="1"/>
    </xf>
    <xf numFmtId="43" fontId="16" fillId="2" borderId="80" xfId="0" applyNumberFormat="1" applyFont="1" applyFill="1" applyBorder="1" applyAlignment="1">
      <alignment vertical="center" wrapText="1"/>
    </xf>
    <xf numFmtId="43" fontId="15" fillId="2" borderId="42" xfId="0" applyNumberFormat="1" applyFont="1" applyFill="1" applyBorder="1" applyAlignment="1">
      <alignment horizontal="center" vertical="center" wrapText="1"/>
    </xf>
    <xf numFmtId="0" fontId="48" fillId="2" borderId="4" xfId="0" applyFont="1" applyFill="1" applyBorder="1" applyAlignment="1">
      <alignment horizontal="left" vertical="center" wrapText="1"/>
    </xf>
    <xf numFmtId="0" fontId="48" fillId="2" borderId="0" xfId="0" applyFont="1" applyFill="1" applyBorder="1" applyAlignment="1">
      <alignment vertical="center" wrapText="1"/>
    </xf>
    <xf numFmtId="0" fontId="48" fillId="2" borderId="5" xfId="0" applyFont="1" applyFill="1" applyBorder="1" applyAlignment="1">
      <alignment vertical="center" wrapText="1"/>
    </xf>
    <xf numFmtId="0" fontId="56" fillId="2" borderId="4" xfId="1" applyFont="1" applyFill="1" applyBorder="1" applyAlignment="1">
      <alignment vertical="center"/>
    </xf>
    <xf numFmtId="0" fontId="56" fillId="2" borderId="0" xfId="1" applyFont="1" applyFill="1" applyBorder="1" applyAlignment="1">
      <alignment vertical="center"/>
    </xf>
    <xf numFmtId="0" fontId="18" fillId="2" borderId="66"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8" fillId="2" borderId="13" xfId="0" applyFont="1" applyFill="1" applyBorder="1" applyAlignment="1">
      <alignment horizontal="left" vertical="center" wrapText="1"/>
    </xf>
    <xf numFmtId="0" fontId="18" fillId="2" borderId="26" xfId="0" applyFont="1" applyFill="1" applyBorder="1" applyAlignment="1">
      <alignment horizontal="center" vertical="center" wrapText="1"/>
    </xf>
    <xf numFmtId="0" fontId="18" fillId="2" borderId="29" xfId="0" applyFont="1" applyFill="1" applyBorder="1" applyAlignment="1">
      <alignment horizontal="left" vertical="center"/>
    </xf>
    <xf numFmtId="0" fontId="51" fillId="2" borderId="62" xfId="0" applyFont="1" applyFill="1" applyBorder="1" applyAlignment="1">
      <alignment vertical="center"/>
    </xf>
    <xf numFmtId="0" fontId="72" fillId="0" borderId="4" xfId="1" applyFont="1" applyFill="1" applyBorder="1" applyAlignment="1">
      <alignment horizontal="left" vertical="center"/>
    </xf>
    <xf numFmtId="0" fontId="53" fillId="0" borderId="0" xfId="1" applyFont="1" applyFill="1" applyBorder="1" applyAlignment="1">
      <alignment horizontal="center" vertical="center"/>
    </xf>
    <xf numFmtId="0" fontId="53" fillId="2" borderId="0" xfId="1" applyFont="1" applyFill="1" applyBorder="1" applyAlignment="1">
      <alignment horizontal="center" vertical="center"/>
    </xf>
    <xf numFmtId="0" fontId="53" fillId="2" borderId="5" xfId="1" applyFont="1" applyFill="1" applyBorder="1" applyAlignment="1">
      <alignment horizontal="center" vertical="center"/>
    </xf>
    <xf numFmtId="0" fontId="73" fillId="2" borderId="0" xfId="1" applyFont="1" applyFill="1" applyAlignment="1">
      <alignment vertical="center"/>
    </xf>
    <xf numFmtId="0" fontId="17" fillId="2" borderId="0" xfId="1" applyFont="1" applyFill="1" applyBorder="1" applyAlignment="1">
      <alignment horizontal="justify" vertical="center" wrapText="1"/>
    </xf>
    <xf numFmtId="165" fontId="72" fillId="2" borderId="4" xfId="1" applyNumberFormat="1" applyFont="1" applyFill="1" applyBorder="1" applyAlignment="1">
      <alignment horizontal="left" vertical="center"/>
    </xf>
    <xf numFmtId="0" fontId="75" fillId="2" borderId="0" xfId="1" applyFont="1" applyFill="1" applyAlignment="1">
      <alignment vertical="center"/>
    </xf>
    <xf numFmtId="0" fontId="75" fillId="2" borderId="0" xfId="1" applyFont="1" applyFill="1" applyAlignment="1">
      <alignment vertical="top"/>
    </xf>
    <xf numFmtId="0" fontId="36" fillId="2" borderId="0" xfId="0" applyFont="1" applyFill="1" applyBorder="1"/>
    <xf numFmtId="0" fontId="77" fillId="2" borderId="15" xfId="0" applyFont="1" applyFill="1" applyBorder="1" applyAlignment="1">
      <alignment horizontal="center" vertical="center" wrapText="1"/>
    </xf>
    <xf numFmtId="0" fontId="81" fillId="2" borderId="17" xfId="0" applyFont="1" applyFill="1" applyBorder="1" applyAlignment="1">
      <alignment vertical="center" wrapText="1"/>
    </xf>
    <xf numFmtId="0" fontId="82" fillId="2" borderId="17" xfId="0" applyFont="1" applyFill="1" applyBorder="1" applyAlignment="1">
      <alignment horizontal="left" vertical="center" wrapText="1" indent="7"/>
    </xf>
    <xf numFmtId="0" fontId="29" fillId="2" borderId="18"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16" fillId="2" borderId="0" xfId="0" applyFont="1" applyFill="1" applyBorder="1" applyAlignment="1">
      <alignment horizontal="right"/>
    </xf>
    <xf numFmtId="0" fontId="29" fillId="2" borderId="38" xfId="0" applyFont="1" applyFill="1" applyBorder="1" applyAlignment="1">
      <alignment horizontal="left" vertical="center" wrapText="1"/>
    </xf>
    <xf numFmtId="0" fontId="81" fillId="2" borderId="32" xfId="0" applyFont="1" applyFill="1" applyBorder="1" applyAlignment="1">
      <alignment horizontal="left" vertical="center" wrapText="1" indent="2"/>
    </xf>
    <xf numFmtId="0" fontId="82" fillId="2" borderId="47" xfId="0" applyFont="1" applyFill="1" applyBorder="1" applyAlignment="1">
      <alignment horizontal="left" vertical="center" wrapText="1" indent="4"/>
    </xf>
    <xf numFmtId="0" fontId="82" fillId="2" borderId="40" xfId="0" applyFont="1" applyFill="1" applyBorder="1" applyAlignment="1">
      <alignment horizontal="left" vertical="center" wrapText="1" indent="4"/>
    </xf>
    <xf numFmtId="0" fontId="81" fillId="2" borderId="47" xfId="0" applyFont="1" applyFill="1" applyBorder="1" applyAlignment="1">
      <alignment horizontal="left" vertical="center" wrapText="1" indent="2"/>
    </xf>
    <xf numFmtId="0" fontId="82" fillId="2" borderId="32" xfId="0" applyFont="1" applyFill="1" applyBorder="1" applyAlignment="1">
      <alignment horizontal="left" vertical="center" wrapText="1" indent="4"/>
    </xf>
    <xf numFmtId="0" fontId="81" fillId="2" borderId="78" xfId="0" applyFont="1" applyFill="1" applyBorder="1" applyAlignment="1">
      <alignment horizontal="left" vertical="center" wrapText="1" indent="2"/>
    </xf>
    <xf numFmtId="0" fontId="54" fillId="2" borderId="0" xfId="0" applyFont="1" applyFill="1" applyBorder="1"/>
    <xf numFmtId="0" fontId="17" fillId="2" borderId="0" xfId="2" applyFont="1" applyFill="1" applyBorder="1" applyAlignment="1">
      <alignment vertical="center"/>
    </xf>
    <xf numFmtId="0" fontId="84" fillId="2" borderId="0" xfId="0" applyFont="1" applyFill="1" applyBorder="1" applyAlignment="1">
      <alignment horizontal="right"/>
    </xf>
    <xf numFmtId="0" fontId="19" fillId="2" borderId="60" xfId="0" applyFont="1" applyFill="1" applyBorder="1" applyAlignment="1">
      <alignment horizontal="right"/>
    </xf>
    <xf numFmtId="0" fontId="19" fillId="2" borderId="0" xfId="0" applyFont="1" applyFill="1" applyBorder="1" applyAlignment="1">
      <alignment horizontal="right" wrapText="1"/>
    </xf>
    <xf numFmtId="0" fontId="17" fillId="2" borderId="4" xfId="0" applyFont="1" applyFill="1" applyBorder="1" applyAlignment="1">
      <alignment vertical="top"/>
    </xf>
    <xf numFmtId="0" fontId="15" fillId="2" borderId="0" xfId="0" applyFont="1" applyFill="1" applyBorder="1" applyAlignment="1">
      <alignment wrapText="1"/>
    </xf>
    <xf numFmtId="0" fontId="77" fillId="2" borderId="45" xfId="0" applyFont="1" applyFill="1" applyBorder="1" applyAlignment="1">
      <alignment horizontal="center" vertical="center"/>
    </xf>
    <xf numFmtId="0" fontId="77" fillId="2" borderId="46" xfId="0" applyFont="1" applyFill="1" applyBorder="1" applyAlignment="1">
      <alignment horizontal="center" vertical="center" wrapText="1"/>
    </xf>
    <xf numFmtId="0" fontId="79" fillId="2" borderId="34" xfId="0" applyFont="1" applyFill="1" applyBorder="1"/>
    <xf numFmtId="0" fontId="79" fillId="2" borderId="35" xfId="0" applyFont="1" applyFill="1" applyBorder="1"/>
    <xf numFmtId="0" fontId="79" fillId="2" borderId="32" xfId="0" applyFont="1" applyFill="1" applyBorder="1" applyAlignment="1">
      <alignment horizontal="left" indent="1"/>
    </xf>
    <xf numFmtId="0" fontId="79" fillId="2" borderId="36" xfId="0" applyFont="1" applyFill="1" applyBorder="1"/>
    <xf numFmtId="0" fontId="80" fillId="2" borderId="32" xfId="0" applyFont="1" applyFill="1" applyBorder="1" applyAlignment="1">
      <alignment horizontal="left" indent="8"/>
    </xf>
    <xf numFmtId="0" fontId="79" fillId="2" borderId="32" xfId="0" applyFont="1" applyFill="1" applyBorder="1"/>
    <xf numFmtId="0" fontId="79" fillId="2" borderId="37" xfId="0" applyFont="1" applyFill="1" applyBorder="1"/>
    <xf numFmtId="0" fontId="79" fillId="2" borderId="40" xfId="0" applyFont="1" applyFill="1" applyBorder="1"/>
    <xf numFmtId="0" fontId="79" fillId="2" borderId="42" xfId="0" applyFont="1" applyFill="1" applyBorder="1"/>
    <xf numFmtId="0" fontId="79" fillId="2" borderId="81" xfId="0" applyFont="1" applyFill="1" applyBorder="1" applyAlignment="1">
      <alignment vertical="center"/>
    </xf>
    <xf numFmtId="0" fontId="15" fillId="2" borderId="51" xfId="0" applyFont="1" applyFill="1" applyBorder="1" applyAlignment="1">
      <alignment vertical="center"/>
    </xf>
    <xf numFmtId="0" fontId="15" fillId="2" borderId="0" xfId="0" applyFont="1" applyFill="1" applyBorder="1" applyAlignment="1">
      <alignment vertical="center"/>
    </xf>
    <xf numFmtId="0" fontId="15" fillId="2" borderId="0" xfId="0" applyFont="1" applyFill="1" applyAlignment="1">
      <alignment vertical="center"/>
    </xf>
    <xf numFmtId="0" fontId="79" fillId="2" borderId="32" xfId="0" applyFont="1" applyFill="1" applyBorder="1" applyAlignment="1">
      <alignment vertical="center"/>
    </xf>
    <xf numFmtId="0" fontId="15" fillId="2" borderId="36" xfId="0" applyFont="1" applyFill="1" applyBorder="1" applyAlignment="1">
      <alignment vertical="center"/>
    </xf>
    <xf numFmtId="0" fontId="79" fillId="2" borderId="40" xfId="0" applyFont="1" applyFill="1" applyBorder="1" applyAlignment="1">
      <alignment vertical="center" wrapText="1"/>
    </xf>
    <xf numFmtId="0" fontId="15" fillId="2" borderId="42" xfId="0" applyFont="1" applyFill="1" applyBorder="1" applyAlignment="1">
      <alignment vertical="center"/>
    </xf>
    <xf numFmtId="0" fontId="79" fillId="2" borderId="43" xfId="0" applyFont="1" applyFill="1" applyBorder="1" applyAlignment="1">
      <alignment horizontal="left" vertical="center" wrapText="1"/>
    </xf>
    <xf numFmtId="0" fontId="79" fillId="2" borderId="33" xfId="0" applyFont="1" applyFill="1" applyBorder="1" applyAlignment="1">
      <alignment horizontal="center" vertical="center"/>
    </xf>
    <xf numFmtId="0" fontId="79" fillId="2" borderId="44" xfId="0" applyFont="1" applyFill="1" applyBorder="1" applyAlignment="1">
      <alignment horizontal="center" vertical="center"/>
    </xf>
    <xf numFmtId="0" fontId="80" fillId="2" borderId="32" xfId="0" applyFont="1" applyFill="1" applyBorder="1" applyAlignment="1">
      <alignment horizontal="left" indent="1"/>
    </xf>
    <xf numFmtId="0" fontId="80" fillId="2" borderId="12" xfId="0" applyFont="1" applyFill="1" applyBorder="1" applyAlignment="1">
      <alignment horizontal="center" vertical="center"/>
    </xf>
    <xf numFmtId="0" fontId="80" fillId="2" borderId="36" xfId="0" applyFont="1" applyFill="1" applyBorder="1" applyAlignment="1">
      <alignment horizontal="center" vertical="center"/>
    </xf>
    <xf numFmtId="0" fontId="80" fillId="2" borderId="32" xfId="0" applyFont="1" applyFill="1" applyBorder="1" applyAlignment="1">
      <alignment horizontal="left" indent="7"/>
    </xf>
    <xf numFmtId="0" fontId="80" fillId="2" borderId="47" xfId="0" applyFont="1" applyFill="1" applyBorder="1" applyAlignment="1">
      <alignment horizontal="left" indent="7"/>
    </xf>
    <xf numFmtId="0" fontId="80" fillId="2" borderId="48" xfId="0" applyFont="1" applyFill="1" applyBorder="1" applyAlignment="1">
      <alignment horizontal="center" vertical="center"/>
    </xf>
    <xf numFmtId="0" fontId="80" fillId="2" borderId="49" xfId="0" applyFont="1" applyFill="1" applyBorder="1" applyAlignment="1">
      <alignment horizontal="center" vertical="center"/>
    </xf>
    <xf numFmtId="0" fontId="77" fillId="2" borderId="45" xfId="0" applyFont="1" applyFill="1" applyBorder="1" applyAlignment="1">
      <alignment horizontal="left" vertical="center"/>
    </xf>
    <xf numFmtId="0" fontId="80" fillId="2" borderId="40" xfId="0" applyFont="1" applyFill="1" applyBorder="1" applyAlignment="1">
      <alignment horizontal="left" indent="7"/>
    </xf>
    <xf numFmtId="0" fontId="80" fillId="2" borderId="41" xfId="0" applyFont="1" applyFill="1" applyBorder="1" applyAlignment="1">
      <alignment horizontal="center" vertical="center"/>
    </xf>
    <xf numFmtId="0" fontId="80" fillId="2" borderId="42" xfId="0" applyFont="1" applyFill="1" applyBorder="1" applyAlignment="1">
      <alignment horizontal="center" vertical="center"/>
    </xf>
    <xf numFmtId="43" fontId="16" fillId="2" borderId="0" xfId="0" applyNumberFormat="1" applyFont="1" applyFill="1" applyBorder="1" applyAlignment="1">
      <alignment vertical="center" wrapText="1"/>
    </xf>
    <xf numFmtId="43" fontId="16" fillId="2" borderId="0" xfId="0" applyNumberFormat="1" applyFont="1" applyFill="1" applyBorder="1" applyAlignment="1">
      <alignment horizontal="center" vertical="center" wrapText="1"/>
    </xf>
    <xf numFmtId="43" fontId="15" fillId="2" borderId="0" xfId="0" applyNumberFormat="1" applyFont="1" applyFill="1" applyBorder="1" applyAlignment="1">
      <alignment horizontal="center" vertical="center" wrapText="1"/>
    </xf>
    <xf numFmtId="0" fontId="81" fillId="2" borderId="0" xfId="0" applyFont="1" applyFill="1" applyBorder="1" applyAlignment="1">
      <alignment vertical="center" wrapText="1"/>
    </xf>
    <xf numFmtId="0" fontId="77" fillId="2" borderId="0" xfId="0" applyFont="1" applyFill="1" applyBorder="1"/>
    <xf numFmtId="0" fontId="79" fillId="2" borderId="0" xfId="0" applyFont="1" applyFill="1" applyBorder="1"/>
    <xf numFmtId="0" fontId="79" fillId="2" borderId="0" xfId="0" applyFont="1" applyFill="1"/>
    <xf numFmtId="43" fontId="79" fillId="2" borderId="0" xfId="0" applyNumberFormat="1" applyFont="1" applyFill="1" applyBorder="1" applyAlignment="1">
      <alignment horizontal="center" vertical="center" wrapText="1"/>
    </xf>
    <xf numFmtId="0" fontId="80" fillId="2" borderId="0" xfId="0" applyFont="1" applyFill="1" applyBorder="1"/>
    <xf numFmtId="0" fontId="80" fillId="2" borderId="0" xfId="0" applyFont="1" applyFill="1"/>
    <xf numFmtId="0" fontId="86" fillId="2" borderId="0" xfId="1" applyFont="1" applyFill="1" applyAlignment="1">
      <alignment vertical="center"/>
    </xf>
    <xf numFmtId="165" fontId="19" fillId="2" borderId="0" xfId="1" applyNumberFormat="1" applyFont="1" applyFill="1" applyAlignment="1">
      <alignment horizontal="left" vertical="center"/>
    </xf>
    <xf numFmtId="0" fontId="19" fillId="2" borderId="19" xfId="1" applyFont="1" applyFill="1" applyBorder="1" applyAlignment="1">
      <alignment vertical="center"/>
    </xf>
    <xf numFmtId="0" fontId="86" fillId="2" borderId="10" xfId="1" applyFont="1" applyFill="1" applyBorder="1" applyAlignment="1">
      <alignment vertical="center"/>
    </xf>
    <xf numFmtId="0" fontId="19" fillId="2" borderId="19" xfId="1" applyFont="1" applyFill="1" applyBorder="1" applyAlignment="1">
      <alignment horizontal="left" vertical="center"/>
    </xf>
    <xf numFmtId="0" fontId="19" fillId="2" borderId="19" xfId="1" applyFont="1" applyFill="1" applyBorder="1" applyAlignment="1">
      <alignment vertical="center" wrapText="1"/>
    </xf>
    <xf numFmtId="0" fontId="19" fillId="2" borderId="0" xfId="1" applyFont="1" applyFill="1" applyAlignment="1">
      <alignment horizontal="left" vertical="center"/>
    </xf>
    <xf numFmtId="0" fontId="19" fillId="2" borderId="0" xfId="1" applyFont="1" applyFill="1" applyAlignment="1">
      <alignment vertical="center"/>
    </xf>
    <xf numFmtId="0" fontId="86" fillId="2" borderId="10" xfId="1" applyFont="1" applyFill="1" applyBorder="1" applyAlignment="1">
      <alignment vertical="center" wrapText="1"/>
    </xf>
    <xf numFmtId="43" fontId="15" fillId="2" borderId="64" xfId="0" applyNumberFormat="1" applyFont="1" applyFill="1" applyBorder="1" applyAlignment="1">
      <alignment vertical="center" wrapText="1"/>
    </xf>
    <xf numFmtId="43" fontId="16" fillId="2" borderId="82" xfId="0" applyNumberFormat="1" applyFont="1" applyFill="1" applyBorder="1" applyAlignment="1">
      <alignment horizontal="center" vertical="center" wrapText="1"/>
    </xf>
    <xf numFmtId="43" fontId="16" fillId="2" borderId="31" xfId="0" applyNumberFormat="1" applyFont="1" applyFill="1" applyBorder="1" applyAlignment="1">
      <alignment vertical="center" wrapText="1"/>
    </xf>
    <xf numFmtId="43" fontId="15" fillId="2" borderId="44" xfId="0" applyNumberFormat="1" applyFont="1" applyFill="1" applyBorder="1" applyAlignment="1">
      <alignment horizontal="center" vertical="center" wrapText="1"/>
    </xf>
    <xf numFmtId="0" fontId="29" fillId="2" borderId="83" xfId="0" applyFont="1" applyFill="1" applyBorder="1" applyAlignment="1">
      <alignment horizontal="left" vertical="center" wrapText="1"/>
    </xf>
    <xf numFmtId="43" fontId="15" fillId="2" borderId="84" xfId="0" applyNumberFormat="1" applyFont="1" applyFill="1" applyBorder="1" applyAlignment="1">
      <alignment horizontal="center" vertical="center" wrapText="1"/>
    </xf>
    <xf numFmtId="43" fontId="15" fillId="2" borderId="85" xfId="0" applyNumberFormat="1" applyFont="1" applyFill="1" applyBorder="1" applyAlignment="1">
      <alignment horizontal="center" vertical="center" wrapText="1"/>
    </xf>
    <xf numFmtId="43" fontId="15" fillId="2" borderId="86" xfId="0" applyNumberFormat="1" applyFont="1" applyFill="1" applyBorder="1" applyAlignment="1">
      <alignment horizontal="center" vertical="center" wrapText="1"/>
    </xf>
    <xf numFmtId="43" fontId="15" fillId="2" borderId="87" xfId="0" applyNumberFormat="1" applyFont="1" applyFill="1" applyBorder="1" applyAlignment="1">
      <alignment horizontal="center" vertical="center" wrapText="1"/>
    </xf>
    <xf numFmtId="0" fontId="81" fillId="2" borderId="88" xfId="0" applyFont="1" applyFill="1" applyBorder="1" applyAlignment="1">
      <alignment vertical="center" wrapText="1"/>
    </xf>
    <xf numFmtId="43" fontId="15" fillId="2" borderId="33" xfId="0" applyNumberFormat="1" applyFont="1" applyFill="1" applyBorder="1" applyAlignment="1">
      <alignment vertical="center" wrapText="1"/>
    </xf>
    <xf numFmtId="43" fontId="15" fillId="2" borderId="82" xfId="0" applyNumberFormat="1" applyFont="1" applyFill="1" applyBorder="1" applyAlignment="1">
      <alignment horizontal="center" vertical="center" wrapText="1"/>
    </xf>
    <xf numFmtId="43" fontId="15" fillId="2" borderId="89" xfId="0" applyNumberFormat="1" applyFont="1" applyFill="1" applyBorder="1" applyAlignment="1">
      <alignment vertical="center" wrapText="1"/>
    </xf>
    <xf numFmtId="0" fontId="81" fillId="2" borderId="4" xfId="0" applyFont="1" applyFill="1" applyBorder="1" applyAlignment="1">
      <alignment vertical="center" wrapText="1"/>
    </xf>
    <xf numFmtId="43" fontId="15" fillId="2" borderId="90" xfId="0" applyNumberFormat="1" applyFont="1" applyFill="1" applyBorder="1" applyAlignment="1">
      <alignment horizontal="center" vertical="center" wrapText="1"/>
    </xf>
    <xf numFmtId="43" fontId="15" fillId="2" borderId="31" xfId="0" applyNumberFormat="1" applyFont="1" applyFill="1" applyBorder="1" applyAlignment="1">
      <alignment vertical="center" wrapText="1"/>
    </xf>
    <xf numFmtId="43" fontId="15" fillId="2" borderId="37" xfId="0" applyNumberFormat="1" applyFont="1" applyFill="1" applyBorder="1" applyAlignment="1">
      <alignment horizontal="center" vertical="center" wrapText="1"/>
    </xf>
    <xf numFmtId="0" fontId="60" fillId="2" borderId="13" xfId="1" applyFont="1" applyFill="1" applyBorder="1" applyAlignment="1">
      <alignment horizontal="center" vertical="center" wrapText="1"/>
    </xf>
    <xf numFmtId="0" fontId="81" fillId="2" borderId="43" xfId="0" applyFont="1" applyFill="1" applyBorder="1" applyAlignment="1">
      <alignment horizontal="left" vertical="center" wrapText="1" indent="2"/>
    </xf>
    <xf numFmtId="0" fontId="29" fillId="2" borderId="45" xfId="0" applyFont="1" applyFill="1" applyBorder="1" applyAlignment="1">
      <alignment horizontal="left" vertical="center" wrapText="1"/>
    </xf>
    <xf numFmtId="0" fontId="29" fillId="2" borderId="15" xfId="0" applyFont="1" applyFill="1" applyBorder="1" applyAlignment="1">
      <alignment horizontal="center" vertical="center" wrapText="1"/>
    </xf>
    <xf numFmtId="0" fontId="29" fillId="2" borderId="91" xfId="0" applyFont="1" applyFill="1" applyBorder="1" applyAlignment="1">
      <alignment horizontal="center" vertical="center" wrapText="1"/>
    </xf>
    <xf numFmtId="0" fontId="29" fillId="2" borderId="92"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11" fillId="2" borderId="0" xfId="1" applyFont="1" applyFill="1" applyAlignment="1">
      <alignment horizontal="left" vertical="top"/>
    </xf>
    <xf numFmtId="0" fontId="6" fillId="2" borderId="0" xfId="1" applyFont="1" applyFill="1" applyAlignment="1">
      <alignment vertical="center"/>
    </xf>
    <xf numFmtId="0" fontId="11" fillId="2" borderId="10" xfId="1" applyFont="1" applyFill="1" applyBorder="1" applyAlignment="1">
      <alignment vertical="center"/>
    </xf>
    <xf numFmtId="0" fontId="86" fillId="2" borderId="0" xfId="1" applyFont="1" applyFill="1" applyBorder="1" applyAlignment="1">
      <alignment vertical="center" wrapText="1"/>
    </xf>
    <xf numFmtId="0" fontId="6" fillId="2" borderId="10" xfId="1" applyFont="1" applyFill="1" applyBorder="1" applyAlignment="1">
      <alignment horizontal="center" vertical="center"/>
    </xf>
    <xf numFmtId="0" fontId="29" fillId="2" borderId="50" xfId="0" applyFont="1" applyFill="1" applyBorder="1" applyAlignment="1">
      <alignment horizontal="center" vertical="center" wrapText="1"/>
    </xf>
    <xf numFmtId="0" fontId="29" fillId="2" borderId="5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81" fillId="5" borderId="32" xfId="0" applyFont="1" applyFill="1" applyBorder="1" applyAlignment="1">
      <alignment horizontal="left" vertical="center" wrapText="1" indent="2"/>
    </xf>
    <xf numFmtId="43" fontId="15" fillId="5" borderId="12" xfId="0" applyNumberFormat="1" applyFont="1" applyFill="1" applyBorder="1" applyAlignment="1">
      <alignment vertical="center" wrapText="1"/>
    </xf>
    <xf numFmtId="0" fontId="84" fillId="5" borderId="0" xfId="0" applyFont="1" applyFill="1" applyBorder="1"/>
    <xf numFmtId="0" fontId="79" fillId="5" borderId="0" xfId="0" applyFont="1" applyFill="1" applyBorder="1"/>
    <xf numFmtId="0" fontId="90" fillId="2" borderId="0" xfId="1" applyFont="1" applyFill="1" applyAlignment="1">
      <alignment horizontal="right" vertical="center"/>
    </xf>
    <xf numFmtId="0" fontId="3" fillId="2" borderId="4"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4" fillId="2" borderId="4" xfId="1" applyFont="1" applyFill="1" applyBorder="1" applyAlignment="1">
      <alignment horizontal="right" vertical="center" wrapText="1"/>
    </xf>
    <xf numFmtId="0" fontId="4" fillId="2" borderId="0" xfId="1" applyFont="1" applyFill="1" applyBorder="1" applyAlignment="1">
      <alignment horizontal="right" vertical="center" wrapText="1"/>
    </xf>
    <xf numFmtId="0" fontId="11" fillId="2" borderId="0" xfId="2" applyFont="1" applyFill="1" applyAlignment="1">
      <alignment horizontal="justify" wrapText="1"/>
    </xf>
    <xf numFmtId="0" fontId="6" fillId="0" borderId="0" xfId="2" applyFont="1" applyFill="1" applyAlignment="1">
      <alignment horizontal="justify" vertical="center" wrapText="1"/>
    </xf>
    <xf numFmtId="0" fontId="11" fillId="2" borderId="0" xfId="2" applyFont="1" applyFill="1" applyAlignment="1">
      <alignment horizontal="left" vertical="center" wrapText="1"/>
    </xf>
    <xf numFmtId="0" fontId="10" fillId="2" borderId="0" xfId="2" applyFont="1" applyFill="1" applyAlignment="1">
      <alignment horizontal="justify" vertical="center" wrapText="1"/>
    </xf>
    <xf numFmtId="0" fontId="6" fillId="2" borderId="0" xfId="2" applyFont="1" applyFill="1" applyAlignment="1">
      <alignment horizontal="justify" vertical="center" wrapText="1"/>
    </xf>
    <xf numFmtId="0" fontId="11" fillId="2" borderId="0" xfId="2" applyFont="1" applyFill="1" applyAlignment="1">
      <alignment horizontal="justify"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applyFont="1" applyFill="1" applyAlignment="1">
      <alignment horizontal="left"/>
    </xf>
    <xf numFmtId="0" fontId="11" fillId="0" borderId="0" xfId="2" applyFont="1" applyFill="1" applyAlignment="1">
      <alignment horizontal="justify" wrapText="1"/>
    </xf>
    <xf numFmtId="0" fontId="6" fillId="2" borderId="0" xfId="1" applyFont="1" applyFill="1" applyAlignment="1">
      <alignment horizontal="justify" wrapText="1"/>
    </xf>
    <xf numFmtId="0" fontId="11" fillId="2" borderId="0" xfId="2" applyFont="1" applyFill="1" applyAlignment="1">
      <alignment horizontal="justify" vertical="top" wrapText="1"/>
    </xf>
    <xf numFmtId="0" fontId="10" fillId="2" borderId="0" xfId="2" quotePrefix="1" applyFont="1" applyFill="1" applyAlignment="1">
      <alignment horizontal="left"/>
    </xf>
    <xf numFmtId="0" fontId="11" fillId="2" borderId="0" xfId="2" applyFont="1" applyFill="1" applyAlignment="1">
      <alignment horizontal="left" wrapText="1"/>
    </xf>
    <xf numFmtId="0" fontId="28" fillId="2" borderId="0" xfId="2" applyFont="1" applyFill="1" applyAlignment="1">
      <alignment horizontal="center"/>
    </xf>
    <xf numFmtId="0" fontId="11" fillId="2" borderId="0" xfId="1" applyFont="1" applyFill="1" applyAlignment="1">
      <alignment horizontal="justify" vertical="center" wrapText="1"/>
    </xf>
    <xf numFmtId="0" fontId="11" fillId="2" borderId="0" xfId="1" applyFont="1" applyFill="1" applyAlignment="1">
      <alignment horizontal="left" vertical="center" wrapText="1"/>
    </xf>
    <xf numFmtId="0" fontId="11" fillId="2" borderId="23" xfId="2" applyFont="1" applyFill="1" applyBorder="1" applyAlignment="1">
      <alignment horizontal="left" vertical="center"/>
    </xf>
    <xf numFmtId="0" fontId="11" fillId="2" borderId="24" xfId="2" applyFont="1" applyFill="1" applyBorder="1" applyAlignment="1">
      <alignment horizontal="left" vertical="center"/>
    </xf>
    <xf numFmtId="0" fontId="11" fillId="2" borderId="25" xfId="2" applyFont="1" applyFill="1" applyBorder="1" applyAlignment="1">
      <alignment horizontal="left" vertical="center"/>
    </xf>
    <xf numFmtId="0" fontId="17" fillId="0" borderId="0" xfId="2" applyFont="1" applyFill="1" applyAlignment="1">
      <alignment horizontal="center" vertical="center" wrapText="1"/>
    </xf>
    <xf numFmtId="0" fontId="20" fillId="2" borderId="0" xfId="2" applyFont="1" applyFill="1" applyAlignment="1">
      <alignment horizontal="center" vertical="center"/>
    </xf>
    <xf numFmtId="0" fontId="6" fillId="2" borderId="0" xfId="2" applyFont="1" applyFill="1" applyAlignment="1">
      <alignment horizontal="center" vertical="center"/>
    </xf>
    <xf numFmtId="0" fontId="6" fillId="2" borderId="21"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0" xfId="2" applyFont="1" applyFill="1" applyAlignment="1">
      <alignment horizontal="left" vertical="center"/>
    </xf>
    <xf numFmtId="0" fontId="11" fillId="2" borderId="26" xfId="2" applyFont="1" applyFill="1" applyBorder="1" applyAlignment="1">
      <alignment horizontal="left" vertical="center"/>
    </xf>
    <xf numFmtId="0" fontId="11" fillId="2" borderId="27" xfId="2" applyFont="1" applyFill="1" applyBorder="1" applyAlignment="1">
      <alignment horizontal="left" vertical="center"/>
    </xf>
    <xf numFmtId="0" fontId="11" fillId="2" borderId="19" xfId="2" applyFont="1" applyFill="1" applyBorder="1" applyAlignment="1">
      <alignment horizontal="left" vertical="center"/>
    </xf>
    <xf numFmtId="0" fontId="11" fillId="2" borderId="28" xfId="2" applyFont="1" applyFill="1" applyBorder="1" applyAlignment="1">
      <alignment horizontal="left" vertical="center"/>
    </xf>
    <xf numFmtId="0" fontId="11" fillId="2" borderId="13" xfId="2" applyFont="1" applyFill="1" applyBorder="1" applyAlignment="1">
      <alignment horizontal="left" vertical="center"/>
    </xf>
    <xf numFmtId="0" fontId="11" fillId="2" borderId="14" xfId="2" applyFont="1" applyFill="1" applyBorder="1" applyAlignment="1">
      <alignment horizontal="left" vertical="center"/>
    </xf>
    <xf numFmtId="0" fontId="11" fillId="2" borderId="19"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20" xfId="2" applyFont="1" applyFill="1" applyBorder="1" applyAlignment="1">
      <alignment horizontal="left" vertical="center"/>
    </xf>
    <xf numFmtId="0" fontId="11" fillId="2" borderId="28" xfId="2" applyFont="1" applyFill="1" applyBorder="1" applyAlignment="1">
      <alignment horizontal="center" vertical="center"/>
    </xf>
    <xf numFmtId="0" fontId="36" fillId="2" borderId="0" xfId="2" applyFont="1" applyFill="1" applyBorder="1" applyAlignment="1">
      <alignment horizontal="center" vertical="center"/>
    </xf>
    <xf numFmtId="0" fontId="18" fillId="2" borderId="16" xfId="2" applyFont="1" applyFill="1" applyBorder="1" applyAlignment="1">
      <alignment horizontal="center" vertical="center"/>
    </xf>
    <xf numFmtId="0" fontId="18" fillId="2" borderId="22" xfId="2" applyFont="1" applyFill="1" applyBorder="1" applyAlignment="1">
      <alignment horizontal="center" vertical="center"/>
    </xf>
    <xf numFmtId="0" fontId="18" fillId="2" borderId="11" xfId="2" applyFont="1" applyFill="1" applyBorder="1" applyAlignment="1">
      <alignment horizontal="center" vertical="center"/>
    </xf>
    <xf numFmtId="0" fontId="11" fillId="2" borderId="19" xfId="2" applyFont="1" applyFill="1" applyBorder="1" applyAlignment="1">
      <alignment horizontal="center" vertical="center" wrapText="1"/>
    </xf>
    <xf numFmtId="0" fontId="11" fillId="2" borderId="20" xfId="2" applyFont="1" applyFill="1" applyBorder="1" applyAlignment="1">
      <alignment horizontal="center" vertical="center" wrapText="1"/>
    </xf>
    <xf numFmtId="3" fontId="34" fillId="2" borderId="19" xfId="3" applyNumberFormat="1" applyFont="1" applyFill="1" applyBorder="1" applyAlignment="1">
      <alignment horizontal="center" vertical="center" wrapText="1"/>
    </xf>
    <xf numFmtId="3" fontId="35" fillId="2" borderId="28" xfId="2" applyNumberFormat="1" applyFont="1" applyFill="1" applyBorder="1" applyAlignment="1">
      <alignment horizontal="center" vertical="center" wrapText="1"/>
    </xf>
    <xf numFmtId="3" fontId="35" fillId="2" borderId="20" xfId="2" applyNumberFormat="1" applyFont="1" applyFill="1" applyBorder="1" applyAlignment="1">
      <alignment horizontal="center" vertical="center" wrapText="1"/>
    </xf>
    <xf numFmtId="0" fontId="11" fillId="0" borderId="28" xfId="2" applyFont="1" applyFill="1" applyBorder="1" applyAlignment="1">
      <alignment horizontal="center" vertical="center"/>
    </xf>
    <xf numFmtId="0" fontId="11" fillId="0" borderId="20" xfId="2" applyFont="1" applyFill="1" applyBorder="1" applyAlignment="1">
      <alignment horizontal="center" vertical="center"/>
    </xf>
    <xf numFmtId="0" fontId="19" fillId="2" borderId="0" xfId="1" applyFont="1" applyFill="1" applyAlignment="1">
      <alignment horizontal="left" vertical="center" wrapText="1"/>
    </xf>
    <xf numFmtId="0" fontId="19" fillId="2" borderId="10" xfId="1" applyFont="1" applyFill="1" applyBorder="1" applyAlignment="1">
      <alignment horizontal="left" vertical="center"/>
    </xf>
    <xf numFmtId="0" fontId="86" fillId="2" borderId="10" xfId="1" applyFont="1" applyFill="1" applyBorder="1" applyAlignment="1">
      <alignment horizontal="left" vertical="center"/>
    </xf>
    <xf numFmtId="0" fontId="19" fillId="2" borderId="10" xfId="1" applyFont="1" applyFill="1" applyBorder="1" applyAlignment="1">
      <alignment horizontal="left" vertical="center" wrapText="1"/>
    </xf>
    <xf numFmtId="0" fontId="86" fillId="3" borderId="10" xfId="1" applyFont="1" applyFill="1" applyBorder="1" applyAlignment="1">
      <alignment horizontal="center" vertical="center"/>
    </xf>
    <xf numFmtId="0" fontId="17" fillId="2" borderId="16" xfId="2" applyFont="1" applyFill="1" applyBorder="1" applyAlignment="1">
      <alignment horizontal="center" vertical="center"/>
    </xf>
    <xf numFmtId="0" fontId="17" fillId="2" borderId="22" xfId="2" applyFont="1" applyFill="1" applyBorder="1" applyAlignment="1">
      <alignment horizontal="center" vertical="center"/>
    </xf>
    <xf numFmtId="0" fontId="17" fillId="2" borderId="11" xfId="2" applyFont="1" applyFill="1" applyBorder="1" applyAlignment="1">
      <alignment horizontal="center" vertical="center"/>
    </xf>
    <xf numFmtId="0" fontId="77" fillId="2" borderId="0" xfId="0" applyFont="1" applyFill="1" applyBorder="1" applyAlignment="1">
      <alignment horizontal="left" vertical="center" wrapText="1"/>
    </xf>
    <xf numFmtId="0" fontId="29" fillId="2" borderId="50" xfId="0" applyFont="1" applyFill="1" applyBorder="1" applyAlignment="1">
      <alignment horizontal="center" vertical="center" wrapText="1"/>
    </xf>
    <xf numFmtId="0" fontId="29" fillId="2" borderId="5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18" fillId="4" borderId="4" xfId="8" applyFont="1" applyFill="1" applyBorder="1" applyAlignment="1">
      <alignment horizontal="center" vertical="center" wrapText="1"/>
    </xf>
    <xf numFmtId="0" fontId="18" fillId="4" borderId="0" xfId="8" applyFont="1" applyFill="1" applyBorder="1" applyAlignment="1">
      <alignment horizontal="center" vertical="center" wrapText="1"/>
    </xf>
    <xf numFmtId="0" fontId="18" fillId="4" borderId="5" xfId="8"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69" fillId="4" borderId="66" xfId="8" applyFont="1" applyFill="1" applyBorder="1" applyAlignment="1">
      <alignment horizontal="center" vertical="center" wrapText="1"/>
    </xf>
    <xf numFmtId="0" fontId="40" fillId="2" borderId="28"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8" fillId="4" borderId="71" xfId="8" applyFont="1" applyFill="1" applyBorder="1" applyAlignment="1">
      <alignment horizontal="center" vertical="center" wrapText="1"/>
    </xf>
    <xf numFmtId="0" fontId="18" fillId="4" borderId="29" xfId="8" applyFont="1" applyFill="1" applyBorder="1" applyAlignment="1">
      <alignment horizontal="center" vertical="center" wrapText="1"/>
    </xf>
    <xf numFmtId="0" fontId="18" fillId="4" borderId="72" xfId="8" applyFont="1" applyFill="1" applyBorder="1" applyAlignment="1">
      <alignment horizontal="center" vertical="center" wrapText="1"/>
    </xf>
    <xf numFmtId="0" fontId="48" fillId="2" borderId="14" xfId="0" applyFont="1" applyFill="1" applyBorder="1" applyAlignment="1">
      <alignment horizontal="center" vertical="center" wrapText="1"/>
    </xf>
    <xf numFmtId="165" fontId="36" fillId="0" borderId="19" xfId="0" applyNumberFormat="1" applyFont="1" applyFill="1" applyBorder="1" applyAlignment="1">
      <alignment horizontal="center" vertical="center" wrapText="1"/>
    </xf>
    <xf numFmtId="165" fontId="36" fillId="0" borderId="20" xfId="0" applyNumberFormat="1" applyFont="1" applyFill="1" applyBorder="1" applyAlignment="1">
      <alignment horizontal="center" vertical="center" wrapText="1"/>
    </xf>
    <xf numFmtId="0" fontId="48" fillId="2" borderId="4" xfId="0" applyFont="1" applyFill="1" applyBorder="1" applyAlignment="1">
      <alignment horizontal="left" vertical="center" wrapText="1"/>
    </xf>
    <xf numFmtId="0" fontId="48" fillId="2" borderId="0"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18" fillId="0" borderId="62" xfId="0" applyFont="1" applyFill="1" applyBorder="1" applyAlignment="1">
      <alignment horizontal="center" vertical="center" wrapText="1"/>
    </xf>
    <xf numFmtId="0" fontId="48" fillId="0" borderId="65" xfId="0" applyFont="1" applyFill="1" applyBorder="1" applyAlignment="1">
      <alignment horizontal="center" vertical="center" wrapText="1"/>
    </xf>
    <xf numFmtId="0" fontId="17" fillId="2" borderId="16" xfId="0" applyFont="1" applyFill="1" applyBorder="1" applyAlignment="1">
      <alignment horizontal="center" vertical="top"/>
    </xf>
    <xf numFmtId="0" fontId="17" fillId="2" borderId="22" xfId="0" applyFont="1" applyFill="1" applyBorder="1" applyAlignment="1">
      <alignment horizontal="center" vertical="top"/>
    </xf>
    <xf numFmtId="0" fontId="17" fillId="2" borderId="11" xfId="0" applyFont="1" applyFill="1" applyBorder="1" applyAlignment="1">
      <alignment horizontal="center" vertical="top"/>
    </xf>
    <xf numFmtId="0" fontId="69" fillId="4" borderId="28" xfId="8" applyFont="1" applyFill="1" applyBorder="1" applyAlignment="1">
      <alignment horizontal="center" vertical="center"/>
    </xf>
    <xf numFmtId="0" fontId="69" fillId="4" borderId="67" xfId="8" applyFont="1" applyFill="1" applyBorder="1" applyAlignment="1">
      <alignment horizontal="center" vertical="center"/>
    </xf>
    <xf numFmtId="0" fontId="63" fillId="2" borderId="16" xfId="2" applyFont="1" applyFill="1" applyBorder="1" applyAlignment="1">
      <alignment horizontal="center" vertical="center"/>
    </xf>
    <xf numFmtId="0" fontId="63" fillId="2" borderId="22" xfId="2" applyFont="1" applyFill="1" applyBorder="1" applyAlignment="1">
      <alignment horizontal="center" vertical="center"/>
    </xf>
    <xf numFmtId="0" fontId="48" fillId="2" borderId="0" xfId="0" applyFont="1" applyFill="1" applyBorder="1" applyAlignment="1">
      <alignment vertical="center" wrapText="1"/>
    </xf>
    <xf numFmtId="0" fontId="48" fillId="2" borderId="5" xfId="0" applyFont="1" applyFill="1" applyBorder="1" applyAlignment="1">
      <alignment vertical="center" wrapText="1"/>
    </xf>
    <xf numFmtId="0" fontId="18" fillId="2" borderId="61"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63" xfId="0" applyFont="1" applyFill="1" applyBorder="1" applyAlignment="1">
      <alignment horizontal="center" vertical="center" wrapText="1"/>
    </xf>
    <xf numFmtId="0" fontId="18" fillId="2" borderId="13" xfId="0" applyFont="1" applyFill="1" applyBorder="1" applyAlignment="1">
      <alignment horizontal="center" vertical="center" wrapText="1"/>
    </xf>
    <xf numFmtId="165" fontId="54" fillId="2" borderId="1" xfId="0" applyNumberFormat="1" applyFont="1" applyFill="1" applyBorder="1" applyAlignment="1">
      <alignment horizontal="left" vertical="center"/>
    </xf>
    <xf numFmtId="165" fontId="54" fillId="2" borderId="2" xfId="0" applyNumberFormat="1" applyFont="1" applyFill="1" applyBorder="1" applyAlignment="1">
      <alignment horizontal="left" vertical="center"/>
    </xf>
    <xf numFmtId="0" fontId="18" fillId="0" borderId="13" xfId="0" applyFont="1" applyFill="1" applyBorder="1" applyAlignment="1">
      <alignment horizontal="center" vertical="center" wrapText="1"/>
    </xf>
    <xf numFmtId="0" fontId="76" fillId="4" borderId="71" xfId="8" applyFont="1" applyFill="1" applyBorder="1" applyAlignment="1">
      <alignment horizontal="center" vertical="center" wrapText="1"/>
    </xf>
    <xf numFmtId="0" fontId="76" fillId="4" borderId="29" xfId="8" applyFont="1" applyFill="1" applyBorder="1" applyAlignment="1">
      <alignment horizontal="center" vertical="center" wrapText="1"/>
    </xf>
    <xf numFmtId="0" fontId="76" fillId="4" borderId="72" xfId="8" applyFont="1" applyFill="1" applyBorder="1" applyAlignment="1">
      <alignment horizontal="center" vertical="center" wrapText="1"/>
    </xf>
    <xf numFmtId="0" fontId="76" fillId="4" borderId="71" xfId="8" applyFont="1" applyFill="1" applyBorder="1" applyAlignment="1">
      <alignment horizontal="center" vertical="top" wrapText="1"/>
    </xf>
    <xf numFmtId="0" fontId="76" fillId="4" borderId="29" xfId="8" applyFont="1" applyFill="1" applyBorder="1" applyAlignment="1">
      <alignment horizontal="center" vertical="top" wrapText="1"/>
    </xf>
    <xf numFmtId="0" fontId="76" fillId="4" borderId="72" xfId="8" applyFont="1" applyFill="1" applyBorder="1" applyAlignment="1">
      <alignment horizontal="center" vertical="top" wrapText="1"/>
    </xf>
    <xf numFmtId="0" fontId="76" fillId="4" borderId="66" xfId="8" applyFont="1" applyFill="1" applyBorder="1" applyAlignment="1">
      <alignment horizontal="center" vertical="center" wrapText="1"/>
    </xf>
    <xf numFmtId="0" fontId="76" fillId="4" borderId="28" xfId="8" applyFont="1" applyFill="1" applyBorder="1" applyAlignment="1">
      <alignment horizontal="center" vertical="center" wrapText="1"/>
    </xf>
    <xf numFmtId="0" fontId="76" fillId="4" borderId="67" xfId="8" applyFont="1" applyFill="1" applyBorder="1" applyAlignment="1">
      <alignment horizontal="center" vertical="center" wrapText="1"/>
    </xf>
    <xf numFmtId="0" fontId="65" fillId="2" borderId="6" xfId="1" applyFont="1" applyFill="1" applyBorder="1" applyAlignment="1">
      <alignment horizontal="left" vertical="center" wrapText="1"/>
    </xf>
    <xf numFmtId="0" fontId="65" fillId="2" borderId="7" xfId="1" applyFont="1" applyFill="1" applyBorder="1" applyAlignment="1">
      <alignment horizontal="left" vertical="center" wrapText="1"/>
    </xf>
    <xf numFmtId="0" fontId="65" fillId="2" borderId="8" xfId="1" applyFont="1" applyFill="1" applyBorder="1" applyAlignment="1">
      <alignment horizontal="left" vertical="center" wrapText="1"/>
    </xf>
    <xf numFmtId="0" fontId="66" fillId="2" borderId="16" xfId="1" applyFont="1" applyFill="1" applyBorder="1" applyAlignment="1">
      <alignment horizontal="center" vertical="center"/>
    </xf>
    <xf numFmtId="0" fontId="66" fillId="2" borderId="22" xfId="1" applyFont="1" applyFill="1" applyBorder="1" applyAlignment="1">
      <alignment horizontal="center" vertical="center"/>
    </xf>
    <xf numFmtId="0" fontId="66" fillId="2" borderId="11" xfId="1" applyFont="1" applyFill="1" applyBorder="1" applyAlignment="1">
      <alignment horizontal="center" vertical="center"/>
    </xf>
    <xf numFmtId="0" fontId="51" fillId="2" borderId="4" xfId="1" applyFont="1" applyFill="1" applyBorder="1" applyAlignment="1">
      <alignment horizontal="left" vertical="center" wrapText="1"/>
    </xf>
    <xf numFmtId="0" fontId="51" fillId="2" borderId="0" xfId="1" applyFont="1" applyFill="1" applyBorder="1" applyAlignment="1">
      <alignment horizontal="left" vertical="center" wrapText="1"/>
    </xf>
    <xf numFmtId="0" fontId="51" fillId="2" borderId="5" xfId="1" applyFont="1" applyFill="1" applyBorder="1" applyAlignment="1">
      <alignment horizontal="left" vertical="center" wrapText="1"/>
    </xf>
    <xf numFmtId="0" fontId="17" fillId="0" borderId="24" xfId="1" applyFont="1" applyBorder="1" applyAlignment="1">
      <alignment horizontal="right" wrapText="1"/>
    </xf>
    <xf numFmtId="0" fontId="59" fillId="0" borderId="60" xfId="1" applyFont="1" applyBorder="1" applyAlignment="1">
      <alignment horizontal="right" wrapText="1"/>
    </xf>
    <xf numFmtId="0" fontId="60" fillId="2" borderId="13" xfId="1" applyFont="1" applyFill="1" applyBorder="1" applyAlignment="1">
      <alignment horizontal="center" vertical="center" wrapText="1"/>
    </xf>
    <xf numFmtId="0" fontId="60" fillId="2" borderId="14" xfId="1" applyFont="1" applyFill="1" applyBorder="1" applyAlignment="1">
      <alignment horizontal="center" vertical="center" wrapText="1"/>
    </xf>
    <xf numFmtId="0" fontId="60" fillId="3" borderId="13" xfId="1" applyFont="1" applyFill="1" applyBorder="1" applyAlignment="1">
      <alignment horizontal="center" vertical="center" wrapText="1"/>
    </xf>
    <xf numFmtId="0" fontId="60" fillId="3" borderId="14" xfId="1" applyFont="1" applyFill="1" applyBorder="1" applyAlignment="1">
      <alignment horizontal="center" vertical="center" wrapText="1"/>
    </xf>
    <xf numFmtId="0" fontId="60" fillId="0" borderId="13" xfId="1" applyFont="1" applyFill="1" applyBorder="1" applyAlignment="1">
      <alignment horizontal="center" vertical="center" wrapText="1"/>
    </xf>
    <xf numFmtId="0" fontId="60" fillId="0" borderId="14" xfId="1" applyFont="1" applyFill="1" applyBorder="1" applyAlignment="1">
      <alignment horizontal="center" vertical="center" wrapText="1"/>
    </xf>
    <xf numFmtId="165" fontId="55" fillId="0" borderId="19" xfId="0" applyNumberFormat="1" applyFont="1" applyFill="1" applyBorder="1" applyAlignment="1">
      <alignment horizontal="center" vertical="center" wrapText="1"/>
    </xf>
    <xf numFmtId="165" fontId="55" fillId="0" borderId="20" xfId="0" applyNumberFormat="1" applyFont="1" applyFill="1" applyBorder="1" applyAlignment="1">
      <alignment horizontal="center" vertical="center" wrapText="1"/>
    </xf>
    <xf numFmtId="0" fontId="60" fillId="0" borderId="26" xfId="1" applyFont="1" applyFill="1" applyBorder="1" applyAlignment="1">
      <alignment horizontal="center" vertical="center" wrapText="1"/>
    </xf>
    <xf numFmtId="0" fontId="60" fillId="0" borderId="23" xfId="1" applyFont="1" applyFill="1" applyBorder="1" applyAlignment="1">
      <alignment horizontal="center" vertical="center" wrapText="1"/>
    </xf>
    <xf numFmtId="0" fontId="60" fillId="2" borderId="71" xfId="1" applyFont="1" applyFill="1" applyBorder="1" applyAlignment="1">
      <alignment horizontal="center" vertical="center" wrapText="1"/>
    </xf>
    <xf numFmtId="0" fontId="60" fillId="2" borderId="29" xfId="1" applyFont="1" applyFill="1" applyBorder="1" applyAlignment="1">
      <alignment horizontal="center" vertical="center" wrapText="1"/>
    </xf>
    <xf numFmtId="0" fontId="60" fillId="2" borderId="59" xfId="1" applyFont="1" applyFill="1" applyBorder="1" applyAlignment="1">
      <alignment horizontal="center" vertical="center" wrapText="1"/>
    </xf>
    <xf numFmtId="0" fontId="60" fillId="2" borderId="24" xfId="1" applyFont="1" applyFill="1" applyBorder="1" applyAlignment="1">
      <alignment horizontal="center" vertical="center" wrapText="1"/>
    </xf>
    <xf numFmtId="0" fontId="60" fillId="0" borderId="62" xfId="1" applyFont="1" applyFill="1" applyBorder="1" applyAlignment="1">
      <alignment horizontal="center" vertical="center" wrapText="1"/>
    </xf>
    <xf numFmtId="0" fontId="60" fillId="0" borderId="65" xfId="1" applyFont="1" applyFill="1" applyBorder="1" applyAlignment="1">
      <alignment horizontal="center" vertical="center" wrapText="1"/>
    </xf>
    <xf numFmtId="0" fontId="74" fillId="4" borderId="66" xfId="8" applyFont="1" applyFill="1" applyBorder="1" applyAlignment="1">
      <alignment horizontal="center" vertical="center" wrapText="1"/>
    </xf>
    <xf numFmtId="0" fontId="75" fillId="2" borderId="28" xfId="1" applyFont="1" applyFill="1" applyBorder="1" applyAlignment="1">
      <alignment horizontal="center" vertical="center" wrapText="1"/>
    </xf>
    <xf numFmtId="0" fontId="75" fillId="2" borderId="67" xfId="1" applyFont="1" applyFill="1" applyBorder="1" applyAlignment="1">
      <alignment horizontal="center" vertical="center" wrapText="1"/>
    </xf>
    <xf numFmtId="0" fontId="71" fillId="2" borderId="16" xfId="2" applyFont="1" applyFill="1" applyBorder="1" applyAlignment="1">
      <alignment horizontal="center" vertical="center"/>
    </xf>
    <xf numFmtId="0" fontId="71" fillId="2" borderId="22" xfId="2" applyFont="1" applyFill="1" applyBorder="1" applyAlignment="1">
      <alignment horizontal="center" vertical="center"/>
    </xf>
    <xf numFmtId="0" fontId="58" fillId="2" borderId="16" xfId="1" applyFont="1" applyFill="1" applyBorder="1" applyAlignment="1">
      <alignment horizontal="center" vertical="center"/>
    </xf>
    <xf numFmtId="0" fontId="58" fillId="2" borderId="22" xfId="1" applyFont="1" applyFill="1" applyBorder="1" applyAlignment="1">
      <alignment horizontal="center" vertical="center"/>
    </xf>
    <xf numFmtId="0" fontId="58" fillId="2" borderId="11" xfId="1" applyFont="1" applyFill="1" applyBorder="1" applyAlignment="1">
      <alignment horizontal="center" vertical="center"/>
    </xf>
    <xf numFmtId="0" fontId="60" fillId="2" borderId="27" xfId="1" applyFont="1" applyFill="1" applyBorder="1" applyAlignment="1">
      <alignment horizontal="center" vertical="center" wrapText="1"/>
    </xf>
    <xf numFmtId="0" fontId="60" fillId="2" borderId="4" xfId="1" applyFont="1" applyFill="1" applyBorder="1" applyAlignment="1">
      <alignment horizontal="center" vertical="center" wrapText="1"/>
    </xf>
    <xf numFmtId="0" fontId="60" fillId="2" borderId="0" xfId="1" applyFont="1" applyFill="1" applyBorder="1" applyAlignment="1">
      <alignment horizontal="center" vertical="center" wrapText="1"/>
    </xf>
    <xf numFmtId="0" fontId="60" fillId="2" borderId="31" xfId="1" applyFont="1" applyFill="1" applyBorder="1" applyAlignment="1">
      <alignment horizontal="center" vertical="center" wrapText="1"/>
    </xf>
    <xf numFmtId="0" fontId="60" fillId="2" borderId="13" xfId="1" applyFont="1" applyFill="1" applyBorder="1" applyAlignment="1">
      <alignment horizontal="center" vertical="center"/>
    </xf>
    <xf numFmtId="0" fontId="60" fillId="2" borderId="14" xfId="1" applyFont="1" applyFill="1" applyBorder="1" applyAlignment="1">
      <alignment horizontal="center" vertical="center"/>
    </xf>
    <xf numFmtId="0" fontId="60" fillId="3" borderId="10" xfId="1" applyFont="1" applyFill="1" applyBorder="1" applyAlignment="1">
      <alignment horizontal="center" vertical="center" wrapText="1"/>
    </xf>
    <xf numFmtId="0" fontId="51" fillId="3" borderId="10" xfId="1" applyFont="1" applyFill="1" applyBorder="1" applyAlignment="1">
      <alignment horizontal="center" vertical="center" wrapText="1"/>
    </xf>
    <xf numFmtId="0" fontId="60" fillId="0" borderId="29" xfId="1" applyFont="1" applyFill="1" applyBorder="1" applyAlignment="1">
      <alignment horizontal="center" vertical="center" wrapText="1"/>
    </xf>
    <xf numFmtId="0" fontId="60" fillId="0" borderId="24" xfId="1" applyFont="1" applyFill="1" applyBorder="1" applyAlignment="1">
      <alignment horizontal="center" vertical="center" wrapText="1"/>
    </xf>
    <xf numFmtId="0" fontId="60" fillId="0" borderId="10" xfId="1" applyFont="1" applyFill="1" applyBorder="1" applyAlignment="1">
      <alignment horizontal="center" vertical="center" wrapText="1"/>
    </xf>
    <xf numFmtId="0" fontId="51" fillId="0" borderId="10" xfId="1" applyFont="1" applyFill="1" applyBorder="1" applyAlignment="1">
      <alignment horizontal="center" vertical="center" wrapText="1"/>
    </xf>
    <xf numFmtId="0" fontId="60" fillId="0" borderId="72" xfId="1" applyFont="1" applyFill="1" applyBorder="1" applyAlignment="1">
      <alignment horizontal="center" vertical="center" wrapText="1"/>
    </xf>
    <xf numFmtId="0" fontId="60" fillId="0" borderId="60" xfId="1" applyFont="1" applyFill="1" applyBorder="1" applyAlignment="1">
      <alignment horizontal="center" vertical="center" wrapText="1"/>
    </xf>
    <xf numFmtId="0" fontId="75" fillId="2" borderId="28" xfId="1" applyFont="1" applyFill="1" applyBorder="1" applyAlignment="1">
      <alignment horizontal="center" vertical="center"/>
    </xf>
    <xf numFmtId="0" fontId="75" fillId="2" borderId="67" xfId="1" applyFont="1" applyFill="1" applyBorder="1" applyAlignment="1">
      <alignment horizontal="center" vertical="center"/>
    </xf>
    <xf numFmtId="0" fontId="78" fillId="2" borderId="45" xfId="0" applyFont="1" applyFill="1" applyBorder="1" applyAlignment="1">
      <alignment horizontal="center"/>
    </xf>
    <xf numFmtId="0" fontId="78" fillId="2" borderId="15" xfId="0" applyFont="1" applyFill="1" applyBorder="1" applyAlignment="1">
      <alignment horizontal="center"/>
    </xf>
    <xf numFmtId="0" fontId="78" fillId="2" borderId="46" xfId="0" applyFont="1" applyFill="1" applyBorder="1" applyAlignment="1">
      <alignment horizontal="center"/>
    </xf>
    <xf numFmtId="0" fontId="85" fillId="2" borderId="0" xfId="1" applyFont="1" applyFill="1" applyBorder="1" applyAlignment="1">
      <alignment horizontal="center" vertical="center" wrapText="1"/>
    </xf>
    <xf numFmtId="0" fontId="19" fillId="2" borderId="0" xfId="1" applyFont="1" applyFill="1" applyBorder="1" applyAlignment="1">
      <alignment horizontal="left" vertical="top" wrapText="1"/>
    </xf>
  </cellXfs>
  <cellStyles count="9">
    <cellStyle name="Comma" xfId="7" builtinId="3"/>
    <cellStyle name="Hyperlink 2" xfId="3" xr:uid="{00000000-0005-0000-0000-000001000000}"/>
    <cellStyle name="Normal" xfId="0" builtinId="0"/>
    <cellStyle name="Normal 10 10 8 3 2 5 2" xfId="4" xr:uid="{00000000-0005-0000-0000-000003000000}"/>
    <cellStyle name="Normal 10 10 8 3 2 5 3" xfId="5" xr:uid="{00000000-0005-0000-0000-000004000000}"/>
    <cellStyle name="Normal 2" xfId="1" xr:uid="{00000000-0005-0000-0000-000005000000}"/>
    <cellStyle name="Normal 2 2" xfId="2" xr:uid="{00000000-0005-0000-0000-000006000000}"/>
    <cellStyle name="Normal 2 2 3 2" xfId="6" xr:uid="{00000000-0005-0000-0000-000007000000}"/>
    <cellStyle name="Normal_Quarterly BOP 2001"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7.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63" Type="http://schemas.openxmlformats.org/officeDocument/2006/relationships/externalLink" Target="externalLinks/externalLink53.xml"/><Relationship Id="rId84" Type="http://schemas.openxmlformats.org/officeDocument/2006/relationships/externalLink" Target="externalLinks/externalLink74.xml"/><Relationship Id="rId16" Type="http://schemas.openxmlformats.org/officeDocument/2006/relationships/externalLink" Target="externalLinks/externalLink6.xml"/><Relationship Id="rId107" Type="http://schemas.openxmlformats.org/officeDocument/2006/relationships/externalLink" Target="externalLinks/externalLink97.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102" Type="http://schemas.openxmlformats.org/officeDocument/2006/relationships/externalLink" Target="externalLinks/externalLink92.xml"/><Relationship Id="rId123" Type="http://schemas.openxmlformats.org/officeDocument/2006/relationships/externalLink" Target="externalLinks/externalLink113.xml"/><Relationship Id="rId128" Type="http://schemas.openxmlformats.org/officeDocument/2006/relationships/externalLink" Target="externalLinks/externalLink118.xml"/><Relationship Id="rId5" Type="http://schemas.openxmlformats.org/officeDocument/2006/relationships/worksheet" Target="worksheets/sheet5.xml"/><Relationship Id="rId90" Type="http://schemas.openxmlformats.org/officeDocument/2006/relationships/externalLink" Target="externalLinks/externalLink80.xml"/><Relationship Id="rId95" Type="http://schemas.openxmlformats.org/officeDocument/2006/relationships/externalLink" Target="externalLinks/externalLink85.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113" Type="http://schemas.openxmlformats.org/officeDocument/2006/relationships/externalLink" Target="externalLinks/externalLink103.xml"/><Relationship Id="rId118" Type="http://schemas.openxmlformats.org/officeDocument/2006/relationships/externalLink" Target="externalLinks/externalLink108.xml"/><Relationship Id="rId134" Type="http://schemas.openxmlformats.org/officeDocument/2006/relationships/styles" Target="styles.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59" Type="http://schemas.openxmlformats.org/officeDocument/2006/relationships/externalLink" Target="externalLinks/externalLink49.xml"/><Relationship Id="rId103" Type="http://schemas.openxmlformats.org/officeDocument/2006/relationships/externalLink" Target="externalLinks/externalLink93.xml"/><Relationship Id="rId108" Type="http://schemas.openxmlformats.org/officeDocument/2006/relationships/externalLink" Target="externalLinks/externalLink98.xml"/><Relationship Id="rId124" Type="http://schemas.openxmlformats.org/officeDocument/2006/relationships/externalLink" Target="externalLinks/externalLink114.xml"/><Relationship Id="rId129" Type="http://schemas.openxmlformats.org/officeDocument/2006/relationships/externalLink" Target="externalLinks/externalLink119.xml"/><Relationship Id="rId54" Type="http://schemas.openxmlformats.org/officeDocument/2006/relationships/externalLink" Target="externalLinks/externalLink44.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91" Type="http://schemas.openxmlformats.org/officeDocument/2006/relationships/externalLink" Target="externalLinks/externalLink81.xml"/><Relationship Id="rId96"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49" Type="http://schemas.openxmlformats.org/officeDocument/2006/relationships/externalLink" Target="externalLinks/externalLink39.xml"/><Relationship Id="rId114" Type="http://schemas.openxmlformats.org/officeDocument/2006/relationships/externalLink" Target="externalLinks/externalLink104.xml"/><Relationship Id="rId119" Type="http://schemas.openxmlformats.org/officeDocument/2006/relationships/externalLink" Target="externalLinks/externalLink109.xml"/><Relationship Id="rId44" Type="http://schemas.openxmlformats.org/officeDocument/2006/relationships/externalLink" Target="externalLinks/externalLink34.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130" Type="http://schemas.openxmlformats.org/officeDocument/2006/relationships/externalLink" Target="externalLinks/externalLink120.xml"/><Relationship Id="rId135" Type="http://schemas.openxmlformats.org/officeDocument/2006/relationships/sharedStrings" Target="sharedStrings.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109" Type="http://schemas.openxmlformats.org/officeDocument/2006/relationships/externalLink" Target="externalLinks/externalLink9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04" Type="http://schemas.openxmlformats.org/officeDocument/2006/relationships/externalLink" Target="externalLinks/externalLink94.xml"/><Relationship Id="rId120" Type="http://schemas.openxmlformats.org/officeDocument/2006/relationships/externalLink" Target="externalLinks/externalLink110.xml"/><Relationship Id="rId125" Type="http://schemas.openxmlformats.org/officeDocument/2006/relationships/externalLink" Target="externalLinks/externalLink115.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110" Type="http://schemas.openxmlformats.org/officeDocument/2006/relationships/externalLink" Target="externalLinks/externalLink100.xml"/><Relationship Id="rId115" Type="http://schemas.openxmlformats.org/officeDocument/2006/relationships/externalLink" Target="externalLinks/externalLink105.xml"/><Relationship Id="rId131" Type="http://schemas.openxmlformats.org/officeDocument/2006/relationships/externalLink" Target="externalLinks/externalLink121.xml"/><Relationship Id="rId136" Type="http://schemas.openxmlformats.org/officeDocument/2006/relationships/calcChain" Target="calcChain.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56" Type="http://schemas.openxmlformats.org/officeDocument/2006/relationships/externalLink" Target="externalLinks/externalLink46.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105" Type="http://schemas.openxmlformats.org/officeDocument/2006/relationships/externalLink" Target="externalLinks/externalLink95.xml"/><Relationship Id="rId126" Type="http://schemas.openxmlformats.org/officeDocument/2006/relationships/externalLink" Target="externalLinks/externalLink116.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121" Type="http://schemas.openxmlformats.org/officeDocument/2006/relationships/externalLink" Target="externalLinks/externalLink111.xml"/><Relationship Id="rId3" Type="http://schemas.openxmlformats.org/officeDocument/2006/relationships/worksheet" Target="worksheets/sheet3.xml"/><Relationship Id="rId25" Type="http://schemas.openxmlformats.org/officeDocument/2006/relationships/externalLink" Target="externalLinks/externalLink15.xml"/><Relationship Id="rId46" Type="http://schemas.openxmlformats.org/officeDocument/2006/relationships/externalLink" Target="externalLinks/externalLink36.xml"/><Relationship Id="rId67" Type="http://schemas.openxmlformats.org/officeDocument/2006/relationships/externalLink" Target="externalLinks/externalLink57.xml"/><Relationship Id="rId116" Type="http://schemas.openxmlformats.org/officeDocument/2006/relationships/externalLink" Target="externalLinks/externalLink10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62" Type="http://schemas.openxmlformats.org/officeDocument/2006/relationships/externalLink" Target="externalLinks/externalLink52.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111" Type="http://schemas.openxmlformats.org/officeDocument/2006/relationships/externalLink" Target="externalLinks/externalLink101.xml"/><Relationship Id="rId132" Type="http://schemas.openxmlformats.org/officeDocument/2006/relationships/externalLink" Target="externalLinks/externalLink122.xml"/><Relationship Id="rId15" Type="http://schemas.openxmlformats.org/officeDocument/2006/relationships/externalLink" Target="externalLinks/externalLink5.xml"/><Relationship Id="rId36" Type="http://schemas.openxmlformats.org/officeDocument/2006/relationships/externalLink" Target="externalLinks/externalLink26.xml"/><Relationship Id="rId57" Type="http://schemas.openxmlformats.org/officeDocument/2006/relationships/externalLink" Target="externalLinks/externalLink47.xml"/><Relationship Id="rId106" Type="http://schemas.openxmlformats.org/officeDocument/2006/relationships/externalLink" Target="externalLinks/externalLink96.xml"/><Relationship Id="rId127" Type="http://schemas.openxmlformats.org/officeDocument/2006/relationships/externalLink" Target="externalLinks/externalLink117.xml"/><Relationship Id="rId10" Type="http://schemas.openxmlformats.org/officeDocument/2006/relationships/worksheet" Target="worksheets/sheet10.xml"/><Relationship Id="rId31" Type="http://schemas.openxmlformats.org/officeDocument/2006/relationships/externalLink" Target="externalLinks/externalLink21.xml"/><Relationship Id="rId52" Type="http://schemas.openxmlformats.org/officeDocument/2006/relationships/externalLink" Target="externalLinks/externalLink42.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94" Type="http://schemas.openxmlformats.org/officeDocument/2006/relationships/externalLink" Target="externalLinks/externalLink84.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122" Type="http://schemas.openxmlformats.org/officeDocument/2006/relationships/externalLink" Target="externalLinks/externalLink11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6.xml"/><Relationship Id="rId47" Type="http://schemas.openxmlformats.org/officeDocument/2006/relationships/externalLink" Target="externalLinks/externalLink37.xml"/><Relationship Id="rId68" Type="http://schemas.openxmlformats.org/officeDocument/2006/relationships/externalLink" Target="externalLinks/externalLink58.xml"/><Relationship Id="rId89" Type="http://schemas.openxmlformats.org/officeDocument/2006/relationships/externalLink" Target="externalLinks/externalLink79.xml"/><Relationship Id="rId112" Type="http://schemas.openxmlformats.org/officeDocument/2006/relationships/externalLink" Target="externalLinks/externalLink102.xml"/><Relationship Id="rId13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254535</xdr:colOff>
      <xdr:row>2</xdr:row>
      <xdr:rowOff>358587</xdr:rowOff>
    </xdr:from>
    <xdr:to>
      <xdr:col>5</xdr:col>
      <xdr:colOff>724263</xdr:colOff>
      <xdr:row>5</xdr:row>
      <xdr:rowOff>10159</xdr:rowOff>
    </xdr:to>
    <xdr:pic>
      <xdr:nvPicPr>
        <xdr:cNvPr id="2" name="Picture 1" descr="C:\Users\ranjeet.kallychurn\AppData\Local\Microsoft\Windows\Temporary Internet Files\Content.Outlook\287GYDF4\logo bom (2).JPG">
          <a:extLst>
            <a:ext uri="{FF2B5EF4-FFF2-40B4-BE49-F238E27FC236}">
              <a16:creationId xmlns:a16="http://schemas.microsoft.com/office/drawing/2014/main" id="{5A156463-8CAF-406F-8951-DB8FD5B0FD8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3678" y="1256658"/>
          <a:ext cx="1204514" cy="9986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39282</xdr:colOff>
      <xdr:row>0</xdr:row>
      <xdr:rowOff>254590</xdr:rowOff>
    </xdr:from>
    <xdr:to>
      <xdr:col>1</xdr:col>
      <xdr:colOff>736723</xdr:colOff>
      <xdr:row>3</xdr:row>
      <xdr:rowOff>141766</xdr:rowOff>
    </xdr:to>
    <xdr:pic>
      <xdr:nvPicPr>
        <xdr:cNvPr id="2" name="Picture 1">
          <a:extLst>
            <a:ext uri="{FF2B5EF4-FFF2-40B4-BE49-F238E27FC236}">
              <a16:creationId xmlns:a16="http://schemas.microsoft.com/office/drawing/2014/main" id="{FE8C82A6-270B-4CC9-9B56-AE3512A6874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83"/>
        <a:stretch>
          <a:fillRect/>
        </a:stretch>
      </xdr:blipFill>
      <xdr:spPr bwMode="auto">
        <a:xfrm>
          <a:off x="39282" y="254590"/>
          <a:ext cx="1335394" cy="1083339"/>
        </a:xfrm>
        <a:prstGeom prst="rect">
          <a:avLst/>
        </a:prstGeom>
        <a:solidFill>
          <a:srgbClr val="33CCCC"/>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Backup\NAM\Current\NADEB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xt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CMR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om.mu/data/FMAD/Off%20Quote/2010/Nov-10/Copy%20of%20OFF%20%20QUO%20%2030%20%20NOVEMBER%20%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OS\series\afili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FR\DATA\NAM\Current\MISSION%202004\MACRO_BASELINE\NAMMONEY_BA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sta\WIN\TEMP\MFLOW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ATA\ZMB\Monetary\2006\MONETARY%20PROJECTIONS\Monetary%20Projection,%202006-2012-High7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ethiopia0800\other\s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sta\Documents%20and%20Settings\LABREGO\My%20Local%20Documents\Ecuador\ecubopLa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MAD\Off%20Quote\2010\Nov-10\Copy%20of%20OFF%20%20QUO%20%2030%20%20NOVEMBER%20%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WIN\Temporary%20Internet%20Files\OLKB3B5\RED2001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sta\Documents%20and%20Settings\FINANCE\My%20Documents\Forecasting%20Model_v2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Personal\HIPC\Mali2000\Fund\NPV-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1\jenchu\LOCALS~1\Temp\TD_80\f63edd01\Attach\BUG10183\Format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RESEARCH\New%20MSurvey\Private\TEST\RevRet\Format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1\wb231996\LOCALS~1\Temp\Cameroon\DSA\Cam_Relie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sta\dd\Zambia\PRGF_2nd%20rev\BP\PRGF%202nd%20Rev_BP_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b231996\LOCALS~1\Temp\WIN\Temporary%20Internet%20Files\OLK11E1\Cam_IDAassi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wb231996\LOCALS~1\Temp\joe\Guinea%20Bissau\Guinea-Bissau\Guinea%20Bissau_md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PDR\DOCUME~1\wb214064\LOCALS~1\Temp\Topping-Up%202002%20-15%2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wb231996\LOCALS~1\Temp\DATA\SEN\Bopfiles\SNBOPla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bom.intnet.mu/DOCUME~1/jenchu/LOCALS~1/Temp/TD_80/f63edd01/Attach/BUG10183/Format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CD-BOP-v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OCUME~1\jenchu\LOCALS~1\Temp\TD_80\f63edd01\Attach\BUG10183\Format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ocuments%20and%20Settings\gbagattini\Local%20Settings\Temporary%20Internet%20Files\OLK10\ZMBBOP%20PRGF-v7-LO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ocuments%20and%20Settings\ABALDINI\Local%20Settings\Temporary%20Internet%20Files\OLK14\MwiINTE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RAFTS\SK\JZ\Zmb\General\ZMBST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ocuments%20and%20Settings\ellanah\Desktop\Indicator%20Q4%202011\Trade%20Indicator\2009\indicator%20qr109\BOM1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s-nwsrv\DATA\DIV5\Countries\US\MPC%20CHARTS\MPCJUL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sta\Documents%20and%20Settings\pakatu\Local%20Settings\Temporary%20Internet%20Files\OLKBF\Standard%20SR%20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Statistics\Balance%20of%20Payments\BOPs\Capital%20&amp;%20Fin%20Account\Compilation%20of%20Capital%20and%20Financial\2017\Q12017\684BOPBPM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sta\Colombia\WEO\GEEColombiaOct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MISSION_2000\RED\Red_re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sta\DATA\DH\GEO\BOP\Geo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PDR\HIPC\ADB%20HIPC%20DATA%20ESTIMATION%20DTV%2017%20CTRY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PDR\Personal\HIPC\Mali2000\Fund\PROR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PDR\Personal\HIPC\Mali2000\Fund\EXTLINK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1\wb231996\LOCALS~1\Temp\Docs\O-DRIVE\JM\BEN\HIPC\excelfiles\with%20libya\BN-DSA-Kad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Copy%20of%20Namibia--2002%20Stat.Appdx%20Tables%20(Q'uir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ww.bankofengland.co.uk/NRPortbl/PRA/322496/2083567_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PDR\DATA\PH\Models%20and%20simulations\September%202003%20Update%20paper\Weekly%200725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PDR\my%20documents\Topping%20Up%20note\CIR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Nare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ZWE\Real\GDP%20by%20Industr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Trade%20Indicator\2009\indicator%20qr109\BOM1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New%20Headquarters%20Building\Statistics\Balance%20of%20Payments\Managemernt%20meeting16-05-08\Meeting6-05-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PDR\WIN\TEMP\tables_F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DOC\FP\WEEKLY\Historical\as%20of%2001.25.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Trade%20Indicator\2009\indicator%20qr109\BOM1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Reports\Mauritius\Monthly\2005\Alm07200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PDR\TEMP\r7dschar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sta\Documents%20and%20Settings\iyackovlev\Local%20Settings\Temporary%20Internet%20Files\OLK7\koshy%20fiscal%20dec%20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DOCUME~1\wb231996\LOCALS~1\Temp\TEMP\HIPC\Other%20HIPCs\Burkina%20Faso\BUR%2012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DOCUME~1\jenchu\LOCALS~1\Temp\TD_80\f63edd01\Attach\BUG10183\Format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PDR\postmali\tabl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FR\DATA\NAM\Current\MISSION%202004\NAMMONE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Mimi%20debt%20template-Feb%208%20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PDR\WIN\TEMP\moz-table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TEMP\DSAtblEmily02-0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PSGWN03P\AFR\DATA\COD\Main\CDD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ata1\sta\DATA\DH\GEO\BOP\Data\FLOW2004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DOCUME~1\wb231996\LOCALS~1\Temp\BOARD\MALI\1ST-COMP\DSA\MLI-buybac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1\sta\DATA\S1\ECU\SECTORS\External\PERUMF9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1\PDR\WINDOWS\TEMP\rwa%20mult%20loans-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igest%202010(Trade)\digest%202007\digest2007-%2028080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ATA1\PDR\TEMP\DEBT97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www.bankofengland.co.uk/IFD/DATA/Database/Test%20glob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Trade%20Indicator\2009\indicator%20qr109\BOM1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ata1\sta\DATA\S1\ECU\SECTORS\External\ecuredta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DOCUME~1\wb231996\LOCALS~1\Temp\DATA\STP\WORK\non-oil\stbop%20oi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1\PDR\DATA\UGA\AAA\Frame\UGHUBfeb2020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www.bankofengland.co.uk/FID/G10%20Markets/Data/Derivs/impvolfx.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ww.bankofengland.co.uk/G10fsd/Misc/sxg/FSR(Dec00)/General00/Oil%20pric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www.bankofengland.co.uk/G10fsd/Misc/sxg/FSR(Dec00)/United%20States00/USperfinancialdeficit.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New%20Headquarters%20Building\Statistics\Balance%20of%20Payments\Managemernt%20meeting16-05-08\Meeting6-05-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Report"/>
      <sheetName val="Charts 2.11 &amp; 2.12"/>
      <sheetName val="Summary"/>
      <sheetName val="Chart 7 New Loans_sectors"/>
    </sheetNames>
    <sheetDataSet>
      <sheetData sheetId="0"/>
      <sheetData sheetId="1" refreshError="1">
        <row r="1">
          <cell r="B1" t="str">
            <v>WORKSHEET Input: DATA INPUTS</v>
          </cell>
        </row>
        <row r="5">
          <cell r="B5" t="str">
            <v>_</v>
          </cell>
          <cell r="C5" t="str">
            <v>_</v>
          </cell>
          <cell r="D5" t="str">
            <v>_</v>
          </cell>
          <cell r="E5" t="str">
            <v>_</v>
          </cell>
          <cell r="F5" t="str">
            <v>_</v>
          </cell>
          <cell r="G5" t="str">
            <v>_</v>
          </cell>
          <cell r="H5" t="str">
            <v>_</v>
          </cell>
          <cell r="I5" t="str">
            <v>_</v>
          </cell>
          <cell r="J5" t="str">
            <v>_</v>
          </cell>
          <cell r="K5" t="str">
            <v>_</v>
          </cell>
          <cell r="L5" t="str">
            <v>_</v>
          </cell>
          <cell r="M5" t="str">
            <v>_</v>
          </cell>
          <cell r="N5" t="str">
            <v>_</v>
          </cell>
          <cell r="O5" t="str">
            <v>_</v>
          </cell>
        </row>
        <row r="7">
          <cell r="B7" t="str">
            <v>DATA INPUTS:</v>
          </cell>
          <cell r="C7">
            <v>1983</v>
          </cell>
          <cell r="D7">
            <v>1984</v>
          </cell>
          <cell r="E7">
            <v>1985</v>
          </cell>
          <cell r="F7">
            <v>1986</v>
          </cell>
          <cell r="G7">
            <v>1987</v>
          </cell>
          <cell r="H7">
            <v>1988</v>
          </cell>
          <cell r="I7">
            <v>1989</v>
          </cell>
          <cell r="J7">
            <v>1990</v>
          </cell>
          <cell r="K7">
            <v>1991</v>
          </cell>
          <cell r="L7">
            <v>1992</v>
          </cell>
          <cell r="M7">
            <v>1993</v>
          </cell>
          <cell r="N7">
            <v>1994</v>
          </cell>
          <cell r="O7">
            <v>1995</v>
          </cell>
        </row>
        <row r="8">
          <cell r="B8" t="str">
            <v>_</v>
          </cell>
          <cell r="C8" t="str">
            <v>_</v>
          </cell>
          <cell r="D8" t="str">
            <v>_</v>
          </cell>
          <cell r="E8" t="str">
            <v>_</v>
          </cell>
          <cell r="F8" t="str">
            <v>_</v>
          </cell>
          <cell r="G8" t="str">
            <v>_</v>
          </cell>
          <cell r="H8" t="str">
            <v>_</v>
          </cell>
          <cell r="I8" t="str">
            <v>_</v>
          </cell>
          <cell r="J8" t="str">
            <v>_</v>
          </cell>
          <cell r="K8" t="str">
            <v>_</v>
          </cell>
          <cell r="L8" t="str">
            <v>_</v>
          </cell>
          <cell r="M8" t="str">
            <v>_</v>
          </cell>
          <cell r="N8" t="str">
            <v>_</v>
          </cell>
          <cell r="O8" t="str">
            <v>_</v>
          </cell>
        </row>
        <row r="11">
          <cell r="B11" t="str">
            <v>Nominal GDP in N$</v>
          </cell>
          <cell r="C11">
            <v>2465</v>
          </cell>
          <cell r="D11">
            <v>2672</v>
          </cell>
          <cell r="E11">
            <v>3312</v>
          </cell>
          <cell r="F11">
            <v>3907</v>
          </cell>
          <cell r="G11">
            <v>4338</v>
          </cell>
          <cell r="H11">
            <v>5269</v>
          </cell>
          <cell r="I11">
            <v>6133</v>
          </cell>
          <cell r="J11">
            <v>6422</v>
          </cell>
          <cell r="K11">
            <v>7093</v>
          </cell>
          <cell r="L11">
            <v>8395</v>
          </cell>
          <cell r="M11">
            <v>8994</v>
          </cell>
          <cell r="N11">
            <v>10995</v>
          </cell>
          <cell r="O11">
            <v>12177</v>
          </cell>
        </row>
        <row r="12">
          <cell r="B12" t="str">
            <v xml:space="preserve">   Calendar year</v>
          </cell>
          <cell r="C12">
            <v>2131.5</v>
          </cell>
          <cell r="D12">
            <v>2355.9</v>
          </cell>
          <cell r="E12">
            <v>2939.6</v>
          </cell>
          <cell r="F12">
            <v>3419.6</v>
          </cell>
          <cell r="G12">
            <v>3886.1</v>
          </cell>
          <cell r="H12">
            <v>4766.2</v>
          </cell>
          <cell r="I12">
            <v>5591.1</v>
          </cell>
          <cell r="J12">
            <v>6323</v>
          </cell>
          <cell r="K12">
            <v>7119</v>
          </cell>
          <cell r="L12">
            <v>8358</v>
          </cell>
          <cell r="M12">
            <v>8921</v>
          </cell>
          <cell r="N12">
            <v>10919</v>
          </cell>
          <cell r="O12">
            <v>12099</v>
          </cell>
        </row>
        <row r="13">
          <cell r="B13" t="str">
            <v xml:space="preserve">   Fiscal year (ending March)</v>
          </cell>
          <cell r="C13">
            <v>2004.9749999999999</v>
          </cell>
          <cell r="D13">
            <v>2187.6</v>
          </cell>
          <cell r="E13">
            <v>2501.8250000000003</v>
          </cell>
          <cell r="F13">
            <v>3059.6</v>
          </cell>
          <cell r="G13">
            <v>3536.2249999999999</v>
          </cell>
          <cell r="H13">
            <v>4106.125</v>
          </cell>
          <cell r="I13">
            <v>4972.4249999999993</v>
          </cell>
          <cell r="J13">
            <v>5774.0750000000007</v>
          </cell>
          <cell r="K13">
            <v>6522</v>
          </cell>
          <cell r="L13">
            <v>7428.75</v>
          </cell>
          <cell r="M13">
            <v>8498.75</v>
          </cell>
          <cell r="N13">
            <v>9420.5</v>
          </cell>
          <cell r="O13">
            <v>11214</v>
          </cell>
        </row>
        <row r="15">
          <cell r="B15" t="str">
            <v>Debt ratios (in percent of GDP)</v>
          </cell>
        </row>
        <row r="17">
          <cell r="B17" t="str">
            <v>External debt</v>
          </cell>
          <cell r="F17">
            <v>26.54922212053863</v>
          </cell>
          <cell r="G17">
            <v>21.845329412014223</v>
          </cell>
          <cell r="H17">
            <v>19.047155164540776</v>
          </cell>
          <cell r="I17">
            <v>17.080599506277121</v>
          </cell>
          <cell r="J17">
            <v>11.77614076713586</v>
          </cell>
          <cell r="K17">
            <v>8.6017540631708087</v>
          </cell>
          <cell r="L17">
            <v>6.8942473498233223</v>
          </cell>
          <cell r="M17">
            <v>5.4014578614502131</v>
          </cell>
          <cell r="N17">
            <v>5.1844087468818003</v>
          </cell>
          <cell r="O17">
            <v>4.1997182093811309</v>
          </cell>
        </row>
        <row r="18">
          <cell r="B18" t="str">
            <v xml:space="preserve">     Including the BON facility</v>
          </cell>
          <cell r="F18">
            <v>26.54922212053863</v>
          </cell>
          <cell r="G18">
            <v>21.845329412014223</v>
          </cell>
          <cell r="H18">
            <v>19.047155164540776</v>
          </cell>
          <cell r="I18">
            <v>17.080599506277121</v>
          </cell>
          <cell r="J18">
            <v>11.77614076713586</v>
          </cell>
          <cell r="K18">
            <v>12.641925789635083</v>
          </cell>
          <cell r="L18">
            <v>11.905615345784957</v>
          </cell>
          <cell r="M18">
            <v>11.570600382409177</v>
          </cell>
          <cell r="N18">
            <v>11.870890356138208</v>
          </cell>
          <cell r="O18">
            <v>10.718355626894953</v>
          </cell>
        </row>
        <row r="20">
          <cell r="B20" t="str">
            <v>Domestic debt</v>
          </cell>
          <cell r="F20">
            <v>0.91515230749117538</v>
          </cell>
          <cell r="G20">
            <v>0.63344385608947396</v>
          </cell>
          <cell r="H20">
            <v>0.44567566744801973</v>
          </cell>
          <cell r="I20">
            <v>0.82856956112963009</v>
          </cell>
          <cell r="J20">
            <v>0.8711352034741493</v>
          </cell>
          <cell r="K20">
            <v>4.5768169273229065</v>
          </cell>
          <cell r="L20">
            <v>5.6063536934208305</v>
          </cell>
          <cell r="M20">
            <v>10.193263715252241</v>
          </cell>
          <cell r="N20">
            <v>14.631919749482513</v>
          </cell>
          <cell r="O20">
            <v>14.216336721954701</v>
          </cell>
        </row>
        <row r="21">
          <cell r="B21" t="str">
            <v xml:space="preserve">     Excluding the BON facility</v>
          </cell>
          <cell r="F21">
            <v>0.91515230749117538</v>
          </cell>
          <cell r="G21">
            <v>0.63344385608947396</v>
          </cell>
          <cell r="H21">
            <v>0.44567566744801973</v>
          </cell>
          <cell r="I21">
            <v>0.82856956112963009</v>
          </cell>
          <cell r="J21">
            <v>0.8711352034741493</v>
          </cell>
          <cell r="K21">
            <v>4.5768169273229065</v>
          </cell>
          <cell r="L21">
            <v>5.6063536934208305</v>
          </cell>
          <cell r="M21">
            <v>4.2094660979555814</v>
          </cell>
          <cell r="N21">
            <v>8.1609256408895501</v>
          </cell>
          <cell r="O21">
            <v>7.9295523452826826</v>
          </cell>
        </row>
        <row r="23">
          <cell r="B23" t="str">
            <v>Total Central Government debt outstanding</v>
          </cell>
          <cell r="F23">
            <v>27.46437442802981</v>
          </cell>
          <cell r="G23">
            <v>22.478773268103698</v>
          </cell>
          <cell r="H23">
            <v>19.492830831988798</v>
          </cell>
          <cell r="I23">
            <v>17.909169067406751</v>
          </cell>
          <cell r="J23">
            <v>12.647275970610009</v>
          </cell>
          <cell r="K23">
            <v>13.178570990493716</v>
          </cell>
          <cell r="M23">
            <v>15.594721576702456</v>
          </cell>
          <cell r="N23">
            <v>19.816328496364314</v>
          </cell>
          <cell r="O23">
            <v>18.416054931335832</v>
          </cell>
        </row>
        <row r="24">
          <cell r="B24" t="str">
            <v>_</v>
          </cell>
          <cell r="C24" t="str">
            <v>_</v>
          </cell>
          <cell r="D24" t="str">
            <v>_</v>
          </cell>
          <cell r="E24" t="str">
            <v>_</v>
          </cell>
          <cell r="F24" t="str">
            <v>_</v>
          </cell>
          <cell r="G24" t="str">
            <v>_</v>
          </cell>
          <cell r="H24" t="str">
            <v>_</v>
          </cell>
          <cell r="I24" t="str">
            <v>_</v>
          </cell>
          <cell r="J24" t="str">
            <v>_</v>
          </cell>
          <cell r="K24" t="str">
            <v>_</v>
          </cell>
          <cell r="L24" t="str">
            <v>_</v>
          </cell>
          <cell r="M24" t="str">
            <v>_</v>
          </cell>
          <cell r="N24" t="str">
            <v>_</v>
          </cell>
          <cell r="O24" t="str">
            <v>_</v>
          </cell>
        </row>
      </sheetData>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Work3"/>
      <sheetName val="Work4"/>
      <sheetName val="Report"/>
      <sheetName val="Sheet1"/>
      <sheetName val="EXCR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si"/>
      <sheetName val="red1-4"/>
      <sheetName val="red5"/>
      <sheetName val="red11"/>
      <sheetName val="WETA"/>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iliad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IFS SURVEYS NEW SERIES"/>
      <sheetName val="Monetary Dev_End-Year"/>
      <sheetName val="Monetary Dev_Monthly"/>
      <sheetName val="WEO_WETA"/>
      <sheetName val="EDSS"/>
      <sheetName val="IFS SURVEYS Dec1990_Feb2004"/>
      <sheetName val="FSI Table"/>
      <sheetName val="IFS Interest Rates and Reserves"/>
      <sheetName val="Interest rates End-year"/>
      <sheetName val="Table 4"/>
    </sheetNames>
    <sheetDataSet>
      <sheetData sheetId="0" refreshError="1">
        <row r="110">
          <cell r="E110">
            <v>1991</v>
          </cell>
          <cell r="F110">
            <v>1992</v>
          </cell>
          <cell r="G110">
            <v>1993</v>
          </cell>
          <cell r="H110">
            <v>1994</v>
          </cell>
          <cell r="L110">
            <v>1996</v>
          </cell>
        </row>
        <row r="111">
          <cell r="E111" t="str">
            <v>Dec.</v>
          </cell>
          <cell r="F111" t="str">
            <v>Dec.</v>
          </cell>
          <cell r="G111" t="str">
            <v>Dec.</v>
          </cell>
          <cell r="H111" t="str">
            <v>Dec.</v>
          </cell>
          <cell r="I111" t="str">
            <v>Jun.</v>
          </cell>
          <cell r="J111" t="str">
            <v>Sep.</v>
          </cell>
          <cell r="K111" t="str">
            <v>Dec.</v>
          </cell>
          <cell r="L111" t="str">
            <v>Mar.</v>
          </cell>
          <cell r="M111" t="str">
            <v>Jun.</v>
          </cell>
          <cell r="N111" t="str">
            <v>Sep.</v>
          </cell>
          <cell r="O111" t="str">
            <v>Dec.</v>
          </cell>
        </row>
      </sheetData>
      <sheetData sheetId="1" refreshError="1">
        <row r="4">
          <cell r="G4">
            <v>-266.29699999999997</v>
          </cell>
          <cell r="H4">
            <v>-87.558999999999997</v>
          </cell>
          <cell r="I4">
            <v>-98.459000000000017</v>
          </cell>
          <cell r="J4">
            <v>-107.3</v>
          </cell>
          <cell r="K4">
            <v>-308.2</v>
          </cell>
          <cell r="L4">
            <v>-349.9</v>
          </cell>
          <cell r="M4">
            <v>-108.5</v>
          </cell>
          <cell r="N4">
            <v>-718.4</v>
          </cell>
          <cell r="O4">
            <v>-190.4</v>
          </cell>
          <cell r="P4">
            <v>776</v>
          </cell>
          <cell r="Q4">
            <v>-100</v>
          </cell>
          <cell r="R4">
            <v>-352.01652543685236</v>
          </cell>
          <cell r="S4">
            <v>-329</v>
          </cell>
          <cell r="T4">
            <v>-396</v>
          </cell>
          <cell r="U4">
            <v>-252.9</v>
          </cell>
        </row>
        <row r="5">
          <cell r="G5">
            <v>-75.150839565401427</v>
          </cell>
          <cell r="H5">
            <v>-24.005209047292663</v>
          </cell>
          <cell r="I5">
            <v>-21.027015483182065</v>
          </cell>
          <cell r="J5">
            <v>-22.044170518746789</v>
          </cell>
          <cell r="K5">
            <v>-52.593856655290111</v>
          </cell>
          <cell r="L5">
            <v>-56.852709399626271</v>
          </cell>
          <cell r="M5">
            <v>-14.33573363282024</v>
          </cell>
          <cell r="N5">
            <v>-59.24215560961531</v>
          </cell>
          <cell r="O5">
            <v>-15.573118279569899</v>
          </cell>
          <cell r="P5">
            <v>102.58172829061297</v>
          </cell>
          <cell r="Q5">
            <v>-13.217761722655219</v>
          </cell>
          <cell r="R5">
            <v>-45.752282684969373</v>
          </cell>
          <cell r="S5">
            <v>-41.508650017213675</v>
          </cell>
          <cell r="T5">
            <v>-48.942292863609723</v>
          </cell>
          <cell r="U5">
            <v>-30.743915385596541</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9">
          <cell r="G9">
            <v>11549</v>
          </cell>
          <cell r="H9">
            <v>12728.25</v>
          </cell>
          <cell r="I9">
            <v>15034.59</v>
          </cell>
          <cell r="J9">
            <v>16790.560000000001</v>
          </cell>
          <cell r="K9">
            <v>18788.580000000002</v>
          </cell>
          <cell r="L9">
            <v>20629.919999999998</v>
          </cell>
          <cell r="M9">
            <v>23689.66</v>
          </cell>
          <cell r="N9">
            <v>27686.48</v>
          </cell>
          <cell r="O9">
            <v>31550.19</v>
          </cell>
          <cell r="P9">
            <v>32308.69</v>
          </cell>
          <cell r="Q9">
            <v>35320.544620000001</v>
          </cell>
          <cell r="R9">
            <v>38611.202326240091</v>
          </cell>
          <cell r="S9">
            <v>41966.054100470319</v>
          </cell>
          <cell r="T9">
            <v>45652.272007023799</v>
          </cell>
          <cell r="U9">
            <v>49692.299481791291</v>
          </cell>
        </row>
      </sheetData>
      <sheetData sheetId="2"/>
      <sheetData sheetId="3"/>
      <sheetData sheetId="4"/>
      <sheetData sheetId="5"/>
      <sheetData sheetId="6" refreshError="1">
        <row r="12">
          <cell r="B12">
            <v>1990</v>
          </cell>
          <cell r="C12">
            <v>1991</v>
          </cell>
          <cell r="D12">
            <v>1991</v>
          </cell>
          <cell r="E12">
            <v>1991</v>
          </cell>
          <cell r="F12">
            <v>1991</v>
          </cell>
          <cell r="G12">
            <v>1991</v>
          </cell>
          <cell r="H12">
            <v>1991</v>
          </cell>
          <cell r="I12">
            <v>1991</v>
          </cell>
          <cell r="J12">
            <v>1991</v>
          </cell>
          <cell r="K12">
            <v>1991</v>
          </cell>
          <cell r="L12">
            <v>1991</v>
          </cell>
          <cell r="M12">
            <v>1991</v>
          </cell>
          <cell r="N12">
            <v>1991</v>
          </cell>
          <cell r="O12">
            <v>1992</v>
          </cell>
          <cell r="P12">
            <v>1992</v>
          </cell>
          <cell r="Q12">
            <v>1992</v>
          </cell>
          <cell r="R12">
            <v>1992</v>
          </cell>
          <cell r="S12">
            <v>1992</v>
          </cell>
          <cell r="T12">
            <v>1992</v>
          </cell>
          <cell r="U12">
            <v>1992</v>
          </cell>
          <cell r="V12">
            <v>1992</v>
          </cell>
          <cell r="W12">
            <v>1992</v>
          </cell>
          <cell r="X12">
            <v>1992</v>
          </cell>
          <cell r="Y12">
            <v>1992</v>
          </cell>
          <cell r="Z12">
            <v>1992</v>
          </cell>
          <cell r="AA12">
            <v>1993</v>
          </cell>
          <cell r="AB12">
            <v>1993</v>
          </cell>
          <cell r="AC12">
            <v>1993</v>
          </cell>
          <cell r="AD12">
            <v>1993</v>
          </cell>
          <cell r="AE12">
            <v>1993</v>
          </cell>
          <cell r="AF12">
            <v>1993</v>
          </cell>
          <cell r="AG12">
            <v>1993</v>
          </cell>
          <cell r="AH12">
            <v>1993</v>
          </cell>
          <cell r="AI12">
            <v>1993</v>
          </cell>
          <cell r="AJ12">
            <v>1993</v>
          </cell>
          <cell r="AK12">
            <v>1993</v>
          </cell>
          <cell r="AL12">
            <v>1993</v>
          </cell>
          <cell r="AM12">
            <v>1994</v>
          </cell>
          <cell r="AN12">
            <v>1994</v>
          </cell>
          <cell r="AO12">
            <v>1994</v>
          </cell>
          <cell r="AP12">
            <v>1994</v>
          </cell>
          <cell r="AQ12">
            <v>1994</v>
          </cell>
          <cell r="AR12">
            <v>1994</v>
          </cell>
          <cell r="AS12">
            <v>1994</v>
          </cell>
          <cell r="AT12">
            <v>1994</v>
          </cell>
          <cell r="AU12">
            <v>1994</v>
          </cell>
          <cell r="AV12">
            <v>1994</v>
          </cell>
          <cell r="AW12">
            <v>1994</v>
          </cell>
          <cell r="AX12">
            <v>1994</v>
          </cell>
          <cell r="AY12">
            <v>1995</v>
          </cell>
          <cell r="AZ12">
            <v>1995</v>
          </cell>
          <cell r="BA12">
            <v>1995</v>
          </cell>
          <cell r="BB12">
            <v>1995</v>
          </cell>
          <cell r="BC12">
            <v>1995</v>
          </cell>
          <cell r="BD12">
            <v>1995</v>
          </cell>
          <cell r="BE12">
            <v>1995</v>
          </cell>
          <cell r="BF12">
            <v>1995</v>
          </cell>
          <cell r="BG12">
            <v>1995</v>
          </cell>
          <cell r="BH12">
            <v>1995</v>
          </cell>
          <cell r="BI12">
            <v>1995</v>
          </cell>
          <cell r="BJ12">
            <v>1995</v>
          </cell>
          <cell r="BK12">
            <v>1996</v>
          </cell>
          <cell r="BL12">
            <v>1996</v>
          </cell>
          <cell r="BM12">
            <v>1996</v>
          </cell>
          <cell r="BN12">
            <v>1996</v>
          </cell>
          <cell r="BO12">
            <v>1996</v>
          </cell>
          <cell r="BP12">
            <v>1996</v>
          </cell>
          <cell r="BQ12">
            <v>1996</v>
          </cell>
          <cell r="BR12">
            <v>1996</v>
          </cell>
          <cell r="BS12">
            <v>1996</v>
          </cell>
          <cell r="BT12">
            <v>1996</v>
          </cell>
          <cell r="BU12">
            <v>1996</v>
          </cell>
          <cell r="BV12">
            <v>1996</v>
          </cell>
          <cell r="BW12">
            <v>1997</v>
          </cell>
          <cell r="BX12">
            <v>1997</v>
          </cell>
          <cell r="BY12">
            <v>1997</v>
          </cell>
          <cell r="BZ12">
            <v>1997</v>
          </cell>
          <cell r="CA12">
            <v>1997</v>
          </cell>
          <cell r="CB12">
            <v>1997</v>
          </cell>
        </row>
        <row r="13">
          <cell r="B13" t="str">
            <v>Dec.</v>
          </cell>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cell r="O13" t="str">
            <v>Jan.</v>
          </cell>
          <cell r="P13" t="str">
            <v>Feb.</v>
          </cell>
          <cell r="Q13" t="str">
            <v>Mar.</v>
          </cell>
          <cell r="R13" t="str">
            <v>Apr.</v>
          </cell>
          <cell r="S13" t="str">
            <v>May</v>
          </cell>
          <cell r="T13" t="str">
            <v>Jun.</v>
          </cell>
          <cell r="U13" t="str">
            <v>Jul.</v>
          </cell>
          <cell r="V13" t="str">
            <v>Aug.</v>
          </cell>
          <cell r="W13" t="str">
            <v>Sep.</v>
          </cell>
          <cell r="X13" t="str">
            <v>Oct.</v>
          </cell>
          <cell r="Y13" t="str">
            <v>Nov.</v>
          </cell>
          <cell r="Z13" t="str">
            <v>Dec.</v>
          </cell>
          <cell r="AA13" t="str">
            <v>Jan.</v>
          </cell>
          <cell r="AB13" t="str">
            <v>Feb.</v>
          </cell>
          <cell r="AC13" t="str">
            <v>Mar.</v>
          </cell>
          <cell r="AD13" t="str">
            <v>Apr.</v>
          </cell>
          <cell r="AE13" t="str">
            <v>May</v>
          </cell>
          <cell r="AF13" t="str">
            <v>Jun.</v>
          </cell>
          <cell r="AG13" t="str">
            <v>Jul.</v>
          </cell>
          <cell r="AH13" t="str">
            <v>Aug.</v>
          </cell>
          <cell r="AI13" t="str">
            <v>Sep.</v>
          </cell>
          <cell r="AJ13" t="str">
            <v>Oct.</v>
          </cell>
          <cell r="AK13" t="str">
            <v>Nov.</v>
          </cell>
          <cell r="AL13" t="str">
            <v>Dec.</v>
          </cell>
          <cell r="AM13" t="str">
            <v>Jan.</v>
          </cell>
          <cell r="AN13" t="str">
            <v>Feb.</v>
          </cell>
          <cell r="AO13" t="str">
            <v>Mar.</v>
          </cell>
          <cell r="AP13" t="str">
            <v>Apr.</v>
          </cell>
          <cell r="AQ13" t="str">
            <v>May</v>
          </cell>
          <cell r="AR13" t="str">
            <v>Jun.</v>
          </cell>
          <cell r="AS13" t="str">
            <v>Jul.</v>
          </cell>
          <cell r="AT13" t="str">
            <v>Aug.</v>
          </cell>
          <cell r="AU13" t="str">
            <v>Sep.</v>
          </cell>
          <cell r="AV13" t="str">
            <v>Oct.</v>
          </cell>
          <cell r="AW13" t="str">
            <v>Nov.</v>
          </cell>
          <cell r="AX13" t="str">
            <v>Dec.</v>
          </cell>
          <cell r="AY13" t="str">
            <v>Jan.</v>
          </cell>
          <cell r="AZ13" t="str">
            <v>Feb.</v>
          </cell>
          <cell r="BA13" t="str">
            <v>Mar.</v>
          </cell>
          <cell r="BB13" t="str">
            <v>Apr.</v>
          </cell>
          <cell r="BC13" t="str">
            <v>May</v>
          </cell>
          <cell r="BD13" t="str">
            <v>Jun.</v>
          </cell>
          <cell r="BE13" t="str">
            <v>Jul.</v>
          </cell>
          <cell r="BF13" t="str">
            <v>Aug.</v>
          </cell>
          <cell r="BG13" t="str">
            <v>Sep.</v>
          </cell>
          <cell r="BH13" t="str">
            <v>Oct.</v>
          </cell>
          <cell r="BI13" t="str">
            <v>Nov.</v>
          </cell>
          <cell r="BJ13" t="str">
            <v>Dec.</v>
          </cell>
          <cell r="BK13" t="str">
            <v>Jan.</v>
          </cell>
          <cell r="BL13" t="str">
            <v>Feb.</v>
          </cell>
          <cell r="BM13" t="str">
            <v>Mar.</v>
          </cell>
          <cell r="BN13" t="str">
            <v>Apr.</v>
          </cell>
          <cell r="BO13" t="str">
            <v>May</v>
          </cell>
          <cell r="BP13" t="str">
            <v>Jun.</v>
          </cell>
          <cell r="BQ13" t="str">
            <v>Jul.</v>
          </cell>
          <cell r="BR13" t="str">
            <v>Aug.</v>
          </cell>
          <cell r="BS13" t="str">
            <v>Sep.</v>
          </cell>
          <cell r="BT13" t="str">
            <v>Oct.</v>
          </cell>
          <cell r="BU13" t="str">
            <v>Nov.</v>
          </cell>
          <cell r="BV13" t="str">
            <v>Dec.</v>
          </cell>
          <cell r="BW13" t="str">
            <v>Jan.</v>
          </cell>
          <cell r="BX13" t="str">
            <v>Feb.</v>
          </cell>
          <cell r="BY13" t="str">
            <v>Mar.</v>
          </cell>
          <cell r="BZ13" t="str">
            <v>Apr.</v>
          </cell>
          <cell r="CA13" t="str">
            <v>May</v>
          </cell>
          <cell r="CB13" t="str">
            <v>Jun.</v>
          </cell>
        </row>
        <row r="16">
          <cell r="A16" t="str">
            <v>Bank of Namibia</v>
          </cell>
        </row>
        <row r="17">
          <cell r="A17" t="str">
            <v>Reserve money</v>
          </cell>
          <cell r="B17">
            <v>90.022000000000006</v>
          </cell>
          <cell r="C17">
            <v>62.588999999999999</v>
          </cell>
          <cell r="D17">
            <v>63.164999999999999</v>
          </cell>
          <cell r="E17">
            <v>54.148000000000003</v>
          </cell>
          <cell r="F17">
            <v>76.367999999999995</v>
          </cell>
          <cell r="G17">
            <v>62.444000000000003</v>
          </cell>
          <cell r="H17">
            <v>64.796000000000006</v>
          </cell>
          <cell r="I17">
            <v>67.263999999999996</v>
          </cell>
          <cell r="J17">
            <v>68.402000000000001</v>
          </cell>
          <cell r="K17">
            <v>77.853999999999999</v>
          </cell>
          <cell r="L17">
            <v>69.840999999999994</v>
          </cell>
          <cell r="M17">
            <v>64.662000000000006</v>
          </cell>
          <cell r="N17">
            <v>97.141000000000005</v>
          </cell>
          <cell r="O17">
            <v>191.417</v>
          </cell>
          <cell r="P17">
            <v>200.59899999999999</v>
          </cell>
          <cell r="Q17">
            <v>191.17500000000001</v>
          </cell>
          <cell r="R17">
            <v>191.71299999999999</v>
          </cell>
          <cell r="S17">
            <v>196.86699999999999</v>
          </cell>
          <cell r="T17">
            <v>210.12799999999999</v>
          </cell>
          <cell r="U17">
            <v>201.95400000000001</v>
          </cell>
          <cell r="V17">
            <v>223.26400000000001</v>
          </cell>
          <cell r="W17">
            <v>212.63499999999999</v>
          </cell>
          <cell r="X17">
            <v>189.965</v>
          </cell>
          <cell r="Y17">
            <v>241.34100000000001</v>
          </cell>
          <cell r="Z17">
            <v>221.82300000000001</v>
          </cell>
          <cell r="AA17">
            <v>209.435</v>
          </cell>
          <cell r="AB17">
            <v>192.38499999999999</v>
          </cell>
          <cell r="AC17">
            <v>215.35</v>
          </cell>
          <cell r="AD17">
            <v>185.267</v>
          </cell>
          <cell r="AE17">
            <v>221.44300000000001</v>
          </cell>
          <cell r="AF17">
            <v>217.042</v>
          </cell>
          <cell r="AG17">
            <v>234.482</v>
          </cell>
          <cell r="AH17">
            <v>222.98699999999999</v>
          </cell>
          <cell r="AI17">
            <v>240.51</v>
          </cell>
          <cell r="AJ17">
            <v>222.017</v>
          </cell>
          <cell r="AK17">
            <v>233.06399999999999</v>
          </cell>
          <cell r="AL17">
            <v>233.273</v>
          </cell>
          <cell r="AM17">
            <v>222.25700000000001</v>
          </cell>
          <cell r="AN17">
            <v>236.28</v>
          </cell>
          <cell r="AO17">
            <v>267.68299999999999</v>
          </cell>
          <cell r="AP17">
            <v>280.06400000000002</v>
          </cell>
          <cell r="AQ17">
            <v>301.45100000000002</v>
          </cell>
          <cell r="AR17">
            <v>299.48500000000001</v>
          </cell>
          <cell r="AS17">
            <v>314.61500000000001</v>
          </cell>
          <cell r="AT17">
            <v>346.94799999999998</v>
          </cell>
          <cell r="AU17">
            <v>356.25599999999997</v>
          </cell>
          <cell r="AV17">
            <v>351.15899999999999</v>
          </cell>
          <cell r="AW17">
            <v>359.00599999999997</v>
          </cell>
          <cell r="AX17">
            <v>373.63900000000001</v>
          </cell>
          <cell r="AY17">
            <v>337.65100000000001</v>
          </cell>
          <cell r="AZ17">
            <v>335.70400000000001</v>
          </cell>
          <cell r="BA17">
            <v>334.35300000000001</v>
          </cell>
          <cell r="BB17">
            <v>351.428</v>
          </cell>
          <cell r="BC17">
            <v>360.13799999999998</v>
          </cell>
          <cell r="BD17">
            <v>360.70699999999999</v>
          </cell>
          <cell r="BE17">
            <v>389.64400000000001</v>
          </cell>
          <cell r="BF17">
            <v>419.98399999999998</v>
          </cell>
          <cell r="BG17">
            <v>372.76799999999997</v>
          </cell>
          <cell r="BH17">
            <v>418.14600000000002</v>
          </cell>
          <cell r="BI17">
            <v>404.85199999999998</v>
          </cell>
          <cell r="BJ17">
            <v>415.63400000000001</v>
          </cell>
          <cell r="BK17">
            <v>394.26499999999999</v>
          </cell>
          <cell r="BL17">
            <v>395.96800000000002</v>
          </cell>
          <cell r="BM17">
            <v>383.04399999999998</v>
          </cell>
          <cell r="BN17">
            <v>405.32100000000003</v>
          </cell>
          <cell r="BO17">
            <v>420.49</v>
          </cell>
          <cell r="BP17">
            <v>400.48200000000003</v>
          </cell>
          <cell r="BQ17">
            <v>408.89600000000002</v>
          </cell>
          <cell r="BR17">
            <v>452.45600000000002</v>
          </cell>
          <cell r="BS17">
            <v>430.78399999999999</v>
          </cell>
          <cell r="BT17">
            <v>455.66500000000002</v>
          </cell>
          <cell r="BU17">
            <v>487.40899999999999</v>
          </cell>
          <cell r="BV17">
            <v>508.291</v>
          </cell>
          <cell r="BW17">
            <v>445.66399999999999</v>
          </cell>
          <cell r="BX17">
            <v>443.98</v>
          </cell>
          <cell r="BY17">
            <v>473.92200000000003</v>
          </cell>
          <cell r="BZ17">
            <v>510.47199999999998</v>
          </cell>
          <cell r="CA17">
            <v>486.971</v>
          </cell>
          <cell r="CB17">
            <v>473.339</v>
          </cell>
        </row>
        <row r="18">
          <cell r="A18" t="str">
            <v xml:space="preserve">   Currency</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134.643</v>
          </cell>
          <cell r="AJ18">
            <v>171.18299999999999</v>
          </cell>
          <cell r="AK18">
            <v>187.28399999999999</v>
          </cell>
          <cell r="AL18">
            <v>194.65799999999999</v>
          </cell>
          <cell r="AM18">
            <v>187.60300000000001</v>
          </cell>
          <cell r="AN18">
            <v>199.971</v>
          </cell>
          <cell r="AO18">
            <v>222.10900000000001</v>
          </cell>
          <cell r="AP18">
            <v>235</v>
          </cell>
          <cell r="AQ18">
            <v>248.864</v>
          </cell>
          <cell r="AR18">
            <v>256.685</v>
          </cell>
          <cell r="AS18">
            <v>266.09800000000001</v>
          </cell>
          <cell r="AT18">
            <v>291.39100000000002</v>
          </cell>
          <cell r="AU18">
            <v>305.601</v>
          </cell>
          <cell r="AV18">
            <v>304.32900000000001</v>
          </cell>
          <cell r="AW18">
            <v>313.98200000000003</v>
          </cell>
          <cell r="AX18">
            <v>332.76100000000002</v>
          </cell>
          <cell r="AY18">
            <v>292.29899999999998</v>
          </cell>
          <cell r="AZ18">
            <v>292.49599999999998</v>
          </cell>
          <cell r="BA18">
            <v>292.02</v>
          </cell>
          <cell r="BB18">
            <v>308.02</v>
          </cell>
          <cell r="BC18">
            <v>305.54000000000002</v>
          </cell>
          <cell r="BD18">
            <v>309.71600000000001</v>
          </cell>
          <cell r="BE18">
            <v>329.077</v>
          </cell>
          <cell r="BF18">
            <v>362.38299999999998</v>
          </cell>
          <cell r="BG18">
            <v>344.29700000000003</v>
          </cell>
          <cell r="BH18">
            <v>373.48</v>
          </cell>
          <cell r="BI18">
            <v>368.089</v>
          </cell>
          <cell r="BJ18">
            <v>380.49299999999999</v>
          </cell>
          <cell r="BK18">
            <v>356.12</v>
          </cell>
          <cell r="BL18">
            <v>356.45100000000002</v>
          </cell>
          <cell r="BM18">
            <v>337.81099999999998</v>
          </cell>
          <cell r="BN18">
            <v>349.07</v>
          </cell>
          <cell r="BO18">
            <v>368.18200000000002</v>
          </cell>
          <cell r="BP18">
            <v>351.59300000000002</v>
          </cell>
          <cell r="BQ18">
            <v>353.19799999999998</v>
          </cell>
          <cell r="BR18">
            <v>394.04300000000001</v>
          </cell>
          <cell r="BS18">
            <v>369.07400000000001</v>
          </cell>
          <cell r="BT18">
            <v>392.72699999999998</v>
          </cell>
          <cell r="BU18">
            <v>429.37099999999998</v>
          </cell>
          <cell r="BV18">
            <v>452.41800000000001</v>
          </cell>
          <cell r="BW18">
            <v>395.65</v>
          </cell>
          <cell r="BX18">
            <v>392.608</v>
          </cell>
          <cell r="BY18">
            <v>410.72699999999998</v>
          </cell>
          <cell r="BZ18">
            <v>437.38799999999998</v>
          </cell>
          <cell r="CA18">
            <v>433.89600000000002</v>
          </cell>
          <cell r="CB18">
            <v>420.435</v>
          </cell>
        </row>
        <row r="19">
          <cell r="A19" t="str">
            <v xml:space="preserve">   Reserves</v>
          </cell>
          <cell r="B19">
            <v>90.022000000000006</v>
          </cell>
          <cell r="C19">
            <v>62.588999999999999</v>
          </cell>
          <cell r="D19">
            <v>63.164999999999999</v>
          </cell>
          <cell r="E19">
            <v>54.148000000000003</v>
          </cell>
          <cell r="F19">
            <v>76.367999999999995</v>
          </cell>
          <cell r="G19">
            <v>62.444000000000003</v>
          </cell>
          <cell r="H19">
            <v>64.796000000000006</v>
          </cell>
          <cell r="I19">
            <v>67.263999999999996</v>
          </cell>
          <cell r="J19">
            <v>68.402000000000001</v>
          </cell>
          <cell r="K19">
            <v>77.853999999999999</v>
          </cell>
          <cell r="L19">
            <v>69.840999999999994</v>
          </cell>
          <cell r="M19">
            <v>64.662000000000006</v>
          </cell>
          <cell r="N19">
            <v>97.141000000000005</v>
          </cell>
          <cell r="O19">
            <v>191.417</v>
          </cell>
          <cell r="P19">
            <v>200.59899999999999</v>
          </cell>
          <cell r="Q19">
            <v>191.17500000000001</v>
          </cell>
          <cell r="R19">
            <v>191.71299999999999</v>
          </cell>
          <cell r="S19">
            <v>196.86699999999999</v>
          </cell>
          <cell r="T19">
            <v>210.12799999999999</v>
          </cell>
          <cell r="U19">
            <v>201.95400000000001</v>
          </cell>
          <cell r="V19">
            <v>223.26400000000001</v>
          </cell>
          <cell r="W19">
            <v>212.63499999999999</v>
          </cell>
          <cell r="X19">
            <v>189.965</v>
          </cell>
          <cell r="Y19">
            <v>241.34100000000001</v>
          </cell>
          <cell r="Z19">
            <v>221.82300000000001</v>
          </cell>
          <cell r="AA19">
            <v>209.435</v>
          </cell>
          <cell r="AB19">
            <v>192.38499999999999</v>
          </cell>
          <cell r="AC19">
            <v>215.35</v>
          </cell>
          <cell r="AD19">
            <v>185.267</v>
          </cell>
          <cell r="AE19">
            <v>221.44300000000001</v>
          </cell>
          <cell r="AF19">
            <v>217.042</v>
          </cell>
          <cell r="AG19">
            <v>234.482</v>
          </cell>
          <cell r="AH19">
            <v>222.98699999999999</v>
          </cell>
          <cell r="AI19">
            <v>105.86699999999999</v>
          </cell>
          <cell r="AJ19">
            <v>50.834000000000003</v>
          </cell>
          <cell r="AK19">
            <v>45.78</v>
          </cell>
          <cell r="AL19">
            <v>38.615000000000009</v>
          </cell>
          <cell r="AM19">
            <v>34.653999999999996</v>
          </cell>
          <cell r="AN19">
            <v>36.308999999999997</v>
          </cell>
          <cell r="AO19">
            <v>45.573999999999984</v>
          </cell>
          <cell r="AP19">
            <v>45.064000000000021</v>
          </cell>
          <cell r="AQ19">
            <v>52.587000000000018</v>
          </cell>
          <cell r="AR19">
            <v>42.800000000000011</v>
          </cell>
          <cell r="AS19">
            <v>48.516999999999996</v>
          </cell>
          <cell r="AT19">
            <v>55.55699999999996</v>
          </cell>
          <cell r="AU19">
            <v>50.654999999999973</v>
          </cell>
          <cell r="AV19">
            <v>46.829999999999984</v>
          </cell>
          <cell r="AW19">
            <v>45.023999999999944</v>
          </cell>
          <cell r="AX19">
            <v>40.877999999999986</v>
          </cell>
          <cell r="AY19">
            <v>45.352000000000032</v>
          </cell>
          <cell r="AZ19">
            <v>43.208000000000027</v>
          </cell>
          <cell r="BA19">
            <v>42.333000000000027</v>
          </cell>
          <cell r="BB19">
            <v>43.408000000000015</v>
          </cell>
          <cell r="BC19">
            <v>54.597999999999956</v>
          </cell>
          <cell r="BD19">
            <v>50.990999999999985</v>
          </cell>
          <cell r="BE19">
            <v>60.567000000000007</v>
          </cell>
          <cell r="BF19">
            <v>57.600999999999999</v>
          </cell>
          <cell r="BG19">
            <v>28.470999999999947</v>
          </cell>
          <cell r="BH19">
            <v>44.665999999999997</v>
          </cell>
          <cell r="BI19">
            <v>36.762999999999977</v>
          </cell>
          <cell r="BJ19">
            <v>35.14100000000002</v>
          </cell>
          <cell r="BK19">
            <v>38.144999999999982</v>
          </cell>
          <cell r="BL19">
            <v>39.516999999999996</v>
          </cell>
          <cell r="BM19">
            <v>45.233000000000004</v>
          </cell>
          <cell r="BN19">
            <v>56.251000000000033</v>
          </cell>
          <cell r="BO19">
            <v>52.307999999999993</v>
          </cell>
          <cell r="BP19">
            <v>48.88900000000001</v>
          </cell>
          <cell r="BQ19">
            <v>55.698000000000036</v>
          </cell>
          <cell r="BR19">
            <v>58.413000000000011</v>
          </cell>
          <cell r="BS19">
            <v>61.70999999999998</v>
          </cell>
          <cell r="BT19">
            <v>62.938000000000045</v>
          </cell>
          <cell r="BU19">
            <v>58.038000000000011</v>
          </cell>
          <cell r="BV19">
            <v>55.87299999999999</v>
          </cell>
          <cell r="BW19">
            <v>50.01400000000001</v>
          </cell>
          <cell r="BX19">
            <v>51.372000000000014</v>
          </cell>
          <cell r="BY19">
            <v>63.19500000000005</v>
          </cell>
          <cell r="BZ19">
            <v>73.084000000000003</v>
          </cell>
          <cell r="CA19">
            <v>53.074999999999989</v>
          </cell>
          <cell r="CB19">
            <v>52.903999999999996</v>
          </cell>
        </row>
        <row r="21">
          <cell r="A21" t="str">
            <v>Net foreign assets</v>
          </cell>
          <cell r="B21">
            <v>242.94</v>
          </cell>
          <cell r="C21">
            <v>115.06</v>
          </cell>
          <cell r="D21">
            <v>131.86600000000001</v>
          </cell>
          <cell r="E21">
            <v>154.21838729808397</v>
          </cell>
          <cell r="F21">
            <v>124.30136703389</v>
          </cell>
          <cell r="G21">
            <v>98.829235068735983</v>
          </cell>
          <cell r="H21">
            <v>167.98996637370402</v>
          </cell>
          <cell r="I21">
            <v>92.685462212000019</v>
          </cell>
          <cell r="J21">
            <v>153.34583624059999</v>
          </cell>
          <cell r="K21">
            <v>143.22174397920003</v>
          </cell>
          <cell r="L21">
            <v>181.92344068839998</v>
          </cell>
          <cell r="M21">
            <v>153.72232031999999</v>
          </cell>
          <cell r="N21">
            <v>225.924474248058</v>
          </cell>
          <cell r="O21">
            <v>294.84327842659997</v>
          </cell>
          <cell r="P21">
            <v>288.36757377900005</v>
          </cell>
          <cell r="Q21">
            <v>357.09187505</v>
          </cell>
          <cell r="R21">
            <v>285.40776120000004</v>
          </cell>
          <cell r="S21">
            <v>-78.210954324799999</v>
          </cell>
          <cell r="T21">
            <v>-192.27265593519999</v>
          </cell>
          <cell r="U21">
            <v>-104.10008018560004</v>
          </cell>
          <cell r="V21">
            <v>-121.21781341499998</v>
          </cell>
          <cell r="W21">
            <v>-219.87813802159999</v>
          </cell>
          <cell r="X21">
            <v>-127.08382399800001</v>
          </cell>
          <cell r="Y21">
            <v>-174.0846694471999</v>
          </cell>
          <cell r="Z21">
            <v>-162.01304249999998</v>
          </cell>
          <cell r="AA21">
            <v>-52.917069655200002</v>
          </cell>
          <cell r="AB21">
            <v>-112.76052587600006</v>
          </cell>
          <cell r="AC21">
            <v>-220.71422737223992</v>
          </cell>
          <cell r="AD21">
            <v>-100.94708445369993</v>
          </cell>
          <cell r="AE21">
            <v>-162.56119216209993</v>
          </cell>
          <cell r="AF21">
            <v>-261.00860445599994</v>
          </cell>
          <cell r="AG21">
            <v>-243.83894560640002</v>
          </cell>
          <cell r="AH21">
            <v>-186.62786166779995</v>
          </cell>
          <cell r="AI21">
            <v>-130.71857010399998</v>
          </cell>
          <cell r="AJ21">
            <v>-22.205576184900011</v>
          </cell>
          <cell r="AK21">
            <v>-43.525850364099952</v>
          </cell>
          <cell r="AL21">
            <v>-145.39866659799998</v>
          </cell>
          <cell r="AM21">
            <v>22.374506861500091</v>
          </cell>
          <cell r="AN21">
            <v>105.30223735700012</v>
          </cell>
          <cell r="AO21">
            <v>-40.18969716599991</v>
          </cell>
          <cell r="AP21">
            <v>75.939050938199969</v>
          </cell>
          <cell r="AQ21">
            <v>31.850280837099998</v>
          </cell>
          <cell r="AR21">
            <v>-8.0062255388998889</v>
          </cell>
          <cell r="AS21">
            <v>140.36100818150001</v>
          </cell>
          <cell r="AT21">
            <v>110.678843521</v>
          </cell>
          <cell r="AU21">
            <v>3.2118596039663534</v>
          </cell>
          <cell r="AV21">
            <v>161.26021393331735</v>
          </cell>
          <cell r="AW21">
            <v>155.18436440178601</v>
          </cell>
          <cell r="AX21">
            <v>14.053352879621903</v>
          </cell>
          <cell r="AY21">
            <v>158.23429822199094</v>
          </cell>
          <cell r="AZ21">
            <v>82.222309056049568</v>
          </cell>
          <cell r="BA21">
            <v>-8.8000997865482926</v>
          </cell>
          <cell r="BB21">
            <v>79.951661513438452</v>
          </cell>
          <cell r="BC21">
            <v>47.864767023854071</v>
          </cell>
          <cell r="BD21">
            <v>-84.356201672764612</v>
          </cell>
          <cell r="BE21">
            <v>75.459558546614602</v>
          </cell>
          <cell r="BF21">
            <v>13.058600875474163</v>
          </cell>
          <cell r="BG21">
            <v>-125.07527257651323</v>
          </cell>
          <cell r="BH21">
            <v>267.01802870486432</v>
          </cell>
          <cell r="BI21">
            <v>100.28653676263941</v>
          </cell>
          <cell r="BJ21">
            <v>44.127859781224167</v>
          </cell>
          <cell r="BK21">
            <v>260.12926511676585</v>
          </cell>
          <cell r="BL21">
            <v>153.60258634189387</v>
          </cell>
          <cell r="BM21">
            <v>181.16902009125462</v>
          </cell>
          <cell r="BN21">
            <v>326.72567865582488</v>
          </cell>
          <cell r="BO21">
            <v>308.12327212169043</v>
          </cell>
          <cell r="BP21">
            <v>150.71408708127635</v>
          </cell>
          <cell r="BQ21">
            <v>261.43349167553845</v>
          </cell>
          <cell r="BR21">
            <v>134.05117088870145</v>
          </cell>
          <cell r="BS21">
            <v>-60.078631750452097</v>
          </cell>
          <cell r="BT21">
            <v>131.30414082668688</v>
          </cell>
          <cell r="BU21">
            <v>35.704225517470853</v>
          </cell>
          <cell r="BV21">
            <v>66.303364701404007</v>
          </cell>
          <cell r="BW21">
            <v>188.35032289756288</v>
          </cell>
          <cell r="BX21">
            <v>77.141634104639408</v>
          </cell>
          <cell r="BY21">
            <v>-189.12297621350993</v>
          </cell>
          <cell r="BZ21">
            <v>-180.38031353817402</v>
          </cell>
          <cell r="CA21">
            <v>-187.70173165582958</v>
          </cell>
          <cell r="CB21">
            <v>634.79581072189148</v>
          </cell>
        </row>
        <row r="23">
          <cell r="A23" t="str">
            <v>Net domestic assets</v>
          </cell>
          <cell r="B23">
            <v>-152.91800000000001</v>
          </cell>
          <cell r="C23">
            <v>-52.471000000000004</v>
          </cell>
          <cell r="D23">
            <v>-68.701000000000022</v>
          </cell>
          <cell r="E23">
            <v>-100.07038729808397</v>
          </cell>
          <cell r="F23">
            <v>-47.933367033890008</v>
          </cell>
          <cell r="G23">
            <v>-36.38523506873598</v>
          </cell>
          <cell r="H23">
            <v>-103.19396637370401</v>
          </cell>
          <cell r="I23">
            <v>-25.421462212000023</v>
          </cell>
          <cell r="J23">
            <v>-84.943836240599992</v>
          </cell>
          <cell r="K23">
            <v>-65.367743979200029</v>
          </cell>
          <cell r="L23">
            <v>-112.08244068839998</v>
          </cell>
          <cell r="M23">
            <v>-89.060320319999988</v>
          </cell>
          <cell r="N23">
            <v>-128.78347424805798</v>
          </cell>
          <cell r="O23">
            <v>-103.42627842659996</v>
          </cell>
          <cell r="P23">
            <v>-87.768573779000064</v>
          </cell>
          <cell r="Q23">
            <v>-165.91687504999999</v>
          </cell>
          <cell r="R23">
            <v>-93.694761200000045</v>
          </cell>
          <cell r="S23">
            <v>275.07795432479998</v>
          </cell>
          <cell r="T23">
            <v>402.40065593520001</v>
          </cell>
          <cell r="U23">
            <v>306.05408018560001</v>
          </cell>
          <cell r="V23">
            <v>344.48181341499998</v>
          </cell>
          <cell r="W23">
            <v>432.51313802159996</v>
          </cell>
          <cell r="X23">
            <v>317.04882399799999</v>
          </cell>
          <cell r="Y23">
            <v>415.42566944719988</v>
          </cell>
          <cell r="Z23">
            <v>383.83604249999996</v>
          </cell>
          <cell r="AA23">
            <v>262.35206965520001</v>
          </cell>
          <cell r="AB23">
            <v>305.14552587600008</v>
          </cell>
          <cell r="AC23">
            <v>436.06422737223988</v>
          </cell>
          <cell r="AD23">
            <v>286.21408445369991</v>
          </cell>
          <cell r="AE23">
            <v>384.00419216209991</v>
          </cell>
          <cell r="AF23">
            <v>478.05060445599997</v>
          </cell>
          <cell r="AG23">
            <v>478.32094560640002</v>
          </cell>
          <cell r="AH23">
            <v>409.61486166779991</v>
          </cell>
          <cell r="AI23">
            <v>371.22857010399997</v>
          </cell>
          <cell r="AJ23">
            <v>244.22257618489999</v>
          </cell>
          <cell r="AK23">
            <v>276.58985036409996</v>
          </cell>
          <cell r="AL23">
            <v>378.671666598</v>
          </cell>
          <cell r="AM23">
            <v>199.88249313849991</v>
          </cell>
          <cell r="AN23">
            <v>130.97776264299989</v>
          </cell>
          <cell r="AO23">
            <v>307.87269716599991</v>
          </cell>
          <cell r="AP23">
            <v>204.12494906180007</v>
          </cell>
          <cell r="AQ23">
            <v>269.60071916290002</v>
          </cell>
          <cell r="AR23">
            <v>307.49122553889993</v>
          </cell>
          <cell r="AS23">
            <v>174.2539918185</v>
          </cell>
          <cell r="AT23">
            <v>236.26915647899997</v>
          </cell>
          <cell r="AU23">
            <v>353.04414039603364</v>
          </cell>
          <cell r="AV23">
            <v>189.89878606668265</v>
          </cell>
          <cell r="AW23">
            <v>203.82163559821396</v>
          </cell>
          <cell r="AX23">
            <v>359.5856471203781</v>
          </cell>
          <cell r="AY23">
            <v>179.41670177800907</v>
          </cell>
          <cell r="AZ23">
            <v>253.48169094395044</v>
          </cell>
          <cell r="BA23">
            <v>343.1530997865483</v>
          </cell>
          <cell r="BB23">
            <v>271.47633848656153</v>
          </cell>
          <cell r="BC23">
            <v>312.27323297614589</v>
          </cell>
          <cell r="BD23">
            <v>445.06320167276459</v>
          </cell>
          <cell r="BE23">
            <v>314.18444145338538</v>
          </cell>
          <cell r="BF23">
            <v>406.92539912452582</v>
          </cell>
          <cell r="BG23">
            <v>497.84327257651319</v>
          </cell>
          <cell r="BH23">
            <v>151.12797129513569</v>
          </cell>
          <cell r="BI23">
            <v>304.56546323736058</v>
          </cell>
          <cell r="BJ23">
            <v>371.50614021877584</v>
          </cell>
          <cell r="BK23">
            <v>134.13573488323414</v>
          </cell>
          <cell r="BL23">
            <v>242.36541365810615</v>
          </cell>
          <cell r="BM23">
            <v>201.87497990874536</v>
          </cell>
          <cell r="BN23">
            <v>78.595321344175147</v>
          </cell>
          <cell r="BO23">
            <v>112.36672787830958</v>
          </cell>
          <cell r="BP23">
            <v>249.76791291872368</v>
          </cell>
          <cell r="BQ23">
            <v>147.46250832446157</v>
          </cell>
          <cell r="BR23">
            <v>318.40482911129857</v>
          </cell>
          <cell r="BS23">
            <v>490.86263175045207</v>
          </cell>
          <cell r="BT23">
            <v>324.36085917331314</v>
          </cell>
          <cell r="BU23">
            <v>451.70477448252916</v>
          </cell>
          <cell r="BV23">
            <v>441.98763529859599</v>
          </cell>
          <cell r="BW23">
            <v>257.31367710243711</v>
          </cell>
          <cell r="BX23">
            <v>366.8383658953606</v>
          </cell>
          <cell r="BY23">
            <v>663.04497621350993</v>
          </cell>
          <cell r="BZ23">
            <v>690.85231353817403</v>
          </cell>
          <cell r="CA23">
            <v>674.67273165582958</v>
          </cell>
          <cell r="CB23">
            <v>-161.45681072189149</v>
          </cell>
        </row>
        <row r="24">
          <cell r="A24" t="str">
            <v xml:space="preserve">   Domestic credit</v>
          </cell>
          <cell r="B24">
            <v>-150.43899999999999</v>
          </cell>
          <cell r="C24">
            <v>-48.819000000000003</v>
          </cell>
          <cell r="D24">
            <v>-65.471999999999994</v>
          </cell>
          <cell r="E24">
            <v>-93.873000000000005</v>
          </cell>
          <cell r="F24">
            <v>-42.216999999999999</v>
          </cell>
          <cell r="G24">
            <v>-31.015000000000001</v>
          </cell>
          <cell r="H24">
            <v>-101.23</v>
          </cell>
          <cell r="I24">
            <v>-24.504000000000001</v>
          </cell>
          <cell r="J24">
            <v>-85.073000000000008</v>
          </cell>
          <cell r="K24">
            <v>-65.524000000000001</v>
          </cell>
          <cell r="L24">
            <v>-115.413</v>
          </cell>
          <cell r="M24">
            <v>-91.466999999999999</v>
          </cell>
          <cell r="N24">
            <v>-122.97499999999999</v>
          </cell>
          <cell r="O24">
            <v>-91.512</v>
          </cell>
          <cell r="P24">
            <v>-69.3</v>
          </cell>
          <cell r="Q24">
            <v>-147.98699999999999</v>
          </cell>
          <cell r="R24">
            <v>-81.548999999999992</v>
          </cell>
          <cell r="S24">
            <v>291.71500000000003</v>
          </cell>
          <cell r="T24">
            <v>400.55499999999995</v>
          </cell>
          <cell r="U24">
            <v>316.87200000000001</v>
          </cell>
          <cell r="V24">
            <v>353.173</v>
          </cell>
          <cell r="W24">
            <v>436.16700000000003</v>
          </cell>
          <cell r="X24">
            <v>316.99299999999999</v>
          </cell>
          <cell r="Y24">
            <v>406.58199999999999</v>
          </cell>
          <cell r="Z24">
            <v>367.10599999999999</v>
          </cell>
          <cell r="AA24">
            <v>289.45800000000003</v>
          </cell>
          <cell r="AB24">
            <v>337.47399999999999</v>
          </cell>
          <cell r="AC24">
            <v>467.851</v>
          </cell>
          <cell r="AD24">
            <v>315.24300000000005</v>
          </cell>
          <cell r="AE24">
            <v>416.82500000000005</v>
          </cell>
          <cell r="AF24">
            <v>511.50400000000002</v>
          </cell>
          <cell r="AG24">
            <v>510.33100000000002</v>
          </cell>
          <cell r="AH24">
            <v>440.66399999999999</v>
          </cell>
          <cell r="AI24">
            <v>399.67400000000004</v>
          </cell>
          <cell r="AJ24">
            <v>259.06799999999998</v>
          </cell>
          <cell r="AK24">
            <v>293.39100000000002</v>
          </cell>
          <cell r="AL24">
            <v>398.26600000000002</v>
          </cell>
          <cell r="AM24">
            <v>222.376</v>
          </cell>
          <cell r="AN24">
            <v>157.61699999999999</v>
          </cell>
          <cell r="AO24">
            <v>336.57900000000001</v>
          </cell>
          <cell r="AP24">
            <v>239.49499999999998</v>
          </cell>
          <cell r="AQ24">
            <v>315.57</v>
          </cell>
          <cell r="AR24">
            <v>361.09700000000004</v>
          </cell>
          <cell r="AS24">
            <v>233.31800000000001</v>
          </cell>
          <cell r="AT24">
            <v>295.08199999999999</v>
          </cell>
          <cell r="AU24">
            <v>415.98599999999999</v>
          </cell>
          <cell r="AV24">
            <v>258.14600000000002</v>
          </cell>
          <cell r="AW24">
            <v>270.25</v>
          </cell>
          <cell r="AX24">
            <v>429.31700000000001</v>
          </cell>
          <cell r="AY24">
            <v>258.91000000000003</v>
          </cell>
          <cell r="AZ24">
            <v>345.89500000000004</v>
          </cell>
          <cell r="BA24">
            <v>437.19</v>
          </cell>
          <cell r="BB24">
            <v>387.53399999999999</v>
          </cell>
          <cell r="BC24">
            <v>436.18200000000002</v>
          </cell>
          <cell r="BD24">
            <v>569.72400000000005</v>
          </cell>
          <cell r="BE24">
            <v>442.68799999999999</v>
          </cell>
          <cell r="BF24">
            <v>530.70600000000002</v>
          </cell>
          <cell r="BG24">
            <v>629.56399999999996</v>
          </cell>
          <cell r="BH24">
            <v>289.18600000000004</v>
          </cell>
          <cell r="BI24">
            <v>441.65300000000002</v>
          </cell>
          <cell r="BJ24">
            <v>503.57499999999999</v>
          </cell>
          <cell r="BK24">
            <v>255.767</v>
          </cell>
          <cell r="BL24">
            <v>396.96899999999999</v>
          </cell>
          <cell r="BM24">
            <v>393.59499999999997</v>
          </cell>
          <cell r="BN24">
            <v>282.30899999999997</v>
          </cell>
          <cell r="BO24">
            <v>288.08</v>
          </cell>
          <cell r="BP24">
            <v>471.46199999999999</v>
          </cell>
          <cell r="BQ24">
            <v>396.44499999999999</v>
          </cell>
          <cell r="BR24">
            <v>573.53700000000003</v>
          </cell>
          <cell r="BS24">
            <v>743.62700000000007</v>
          </cell>
          <cell r="BT24">
            <v>613.80100000000004</v>
          </cell>
          <cell r="BU24">
            <v>710.45400000000006</v>
          </cell>
          <cell r="BV24">
            <v>695.15700000000004</v>
          </cell>
          <cell r="BW24">
            <v>495.32299999999998</v>
          </cell>
          <cell r="BX24">
            <v>585.33500000000004</v>
          </cell>
          <cell r="BY24">
            <v>829.822</v>
          </cell>
          <cell r="BZ24">
            <v>845.79700000000003</v>
          </cell>
          <cell r="CA24">
            <v>838.48700000000008</v>
          </cell>
          <cell r="CB24">
            <v>-13.879000000000001</v>
          </cell>
        </row>
        <row r="25">
          <cell r="A25" t="str">
            <v xml:space="preserve">      Banks</v>
          </cell>
          <cell r="B25">
            <v>0</v>
          </cell>
          <cell r="C25">
            <v>0</v>
          </cell>
          <cell r="D25">
            <v>0</v>
          </cell>
          <cell r="E25">
            <v>0</v>
          </cell>
          <cell r="F25">
            <v>0</v>
          </cell>
          <cell r="G25">
            <v>3.488</v>
          </cell>
          <cell r="H25">
            <v>0</v>
          </cell>
          <cell r="I25">
            <v>0</v>
          </cell>
          <cell r="J25">
            <v>0</v>
          </cell>
          <cell r="K25">
            <v>0</v>
          </cell>
          <cell r="L25">
            <v>0</v>
          </cell>
          <cell r="M25">
            <v>0</v>
          </cell>
          <cell r="N25">
            <v>0</v>
          </cell>
          <cell r="O25">
            <v>0</v>
          </cell>
          <cell r="P25">
            <v>0</v>
          </cell>
          <cell r="Q25">
            <v>0</v>
          </cell>
          <cell r="R25">
            <v>0</v>
          </cell>
          <cell r="S25">
            <v>0</v>
          </cell>
          <cell r="T25">
            <v>3.0609999999999999</v>
          </cell>
          <cell r="U25">
            <v>0</v>
          </cell>
          <cell r="V25">
            <v>0</v>
          </cell>
          <cell r="W25">
            <v>0</v>
          </cell>
          <cell r="X25">
            <v>0</v>
          </cell>
          <cell r="Y25">
            <v>1.6E-2</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A26" t="str">
            <v xml:space="preserve">      Government (net)</v>
          </cell>
          <cell r="B26">
            <v>-150.43899999999999</v>
          </cell>
          <cell r="C26">
            <v>-48.819000000000003</v>
          </cell>
          <cell r="D26">
            <v>-65.471999999999994</v>
          </cell>
          <cell r="E26">
            <v>-93.873000000000005</v>
          </cell>
          <cell r="F26">
            <v>-42.216999999999999</v>
          </cell>
          <cell r="G26">
            <v>-34.503</v>
          </cell>
          <cell r="H26">
            <v>-101.23</v>
          </cell>
          <cell r="I26">
            <v>-24.504000000000001</v>
          </cell>
          <cell r="J26">
            <v>-85.167000000000002</v>
          </cell>
          <cell r="K26">
            <v>-65.617999999999995</v>
          </cell>
          <cell r="L26">
            <v>-115.524</v>
          </cell>
          <cell r="M26">
            <v>-91.578000000000003</v>
          </cell>
          <cell r="N26">
            <v>-123.092</v>
          </cell>
          <cell r="O26">
            <v>-91.629000000000005</v>
          </cell>
          <cell r="P26">
            <v>-69.471999999999994</v>
          </cell>
          <cell r="Q26">
            <v>-148.20599999999999</v>
          </cell>
          <cell r="R26">
            <v>-81.772999999999996</v>
          </cell>
          <cell r="S26">
            <v>291.49</v>
          </cell>
          <cell r="T26">
            <v>397.25799999999998</v>
          </cell>
          <cell r="U26">
            <v>316.642</v>
          </cell>
          <cell r="V26">
            <v>352.94299999999998</v>
          </cell>
          <cell r="W26">
            <v>435.88600000000002</v>
          </cell>
          <cell r="X26">
            <v>316.70499999999998</v>
          </cell>
          <cell r="Y26">
            <v>406.279</v>
          </cell>
          <cell r="Z26">
            <v>366.81900000000002</v>
          </cell>
          <cell r="AA26">
            <v>289.13400000000001</v>
          </cell>
          <cell r="AB26">
            <v>337.15899999999999</v>
          </cell>
          <cell r="AC26">
            <v>467.536</v>
          </cell>
          <cell r="AD26">
            <v>314.93400000000003</v>
          </cell>
          <cell r="AE26">
            <v>416.51600000000002</v>
          </cell>
          <cell r="AF26">
            <v>511.19499999999999</v>
          </cell>
          <cell r="AG26">
            <v>510.02199999999999</v>
          </cell>
          <cell r="AH26">
            <v>440.36599999999999</v>
          </cell>
          <cell r="AI26">
            <v>399.36900000000003</v>
          </cell>
          <cell r="AJ26">
            <v>258.69299999999998</v>
          </cell>
          <cell r="AK26">
            <v>293.01600000000002</v>
          </cell>
          <cell r="AL26">
            <v>397.89100000000002</v>
          </cell>
          <cell r="AM26">
            <v>221.94900000000001</v>
          </cell>
          <cell r="AN26">
            <v>157.19</v>
          </cell>
          <cell r="AO26">
            <v>336.13600000000002</v>
          </cell>
          <cell r="AP26">
            <v>239.05099999999999</v>
          </cell>
          <cell r="AQ26">
            <v>315.12599999999998</v>
          </cell>
          <cell r="AR26">
            <v>360.65300000000002</v>
          </cell>
          <cell r="AS26">
            <v>232.85900000000001</v>
          </cell>
          <cell r="AT26">
            <v>294.57799999999997</v>
          </cell>
          <cell r="AU26">
            <v>415.46199999999999</v>
          </cell>
          <cell r="AV26">
            <v>257.62200000000001</v>
          </cell>
          <cell r="AW26">
            <v>269.726</v>
          </cell>
          <cell r="AX26">
            <v>428.8</v>
          </cell>
          <cell r="AY26">
            <v>258.24700000000001</v>
          </cell>
          <cell r="AZ26">
            <v>345.23200000000003</v>
          </cell>
          <cell r="BA26">
            <v>436.52699999999999</v>
          </cell>
          <cell r="BB26">
            <v>386.87099999999998</v>
          </cell>
          <cell r="BC26">
            <v>435.51900000000001</v>
          </cell>
          <cell r="BD26">
            <v>569.06100000000004</v>
          </cell>
          <cell r="BE26">
            <v>442.02499999999998</v>
          </cell>
          <cell r="BF26">
            <v>530.04300000000001</v>
          </cell>
          <cell r="BG26">
            <v>628.90099999999995</v>
          </cell>
          <cell r="BH26">
            <v>288.52300000000002</v>
          </cell>
          <cell r="BI26">
            <v>440.99</v>
          </cell>
          <cell r="BJ26">
            <v>502.87200000000001</v>
          </cell>
          <cell r="BK26">
            <v>255.06399999999999</v>
          </cell>
          <cell r="BL26">
            <v>396.31400000000002</v>
          </cell>
          <cell r="BM26">
            <v>392.9</v>
          </cell>
          <cell r="BN26">
            <v>281.63</v>
          </cell>
          <cell r="BO26">
            <v>287.40100000000001</v>
          </cell>
          <cell r="BP26">
            <v>470.78300000000002</v>
          </cell>
          <cell r="BQ26">
            <v>395.75799999999998</v>
          </cell>
          <cell r="BR26">
            <v>572.85</v>
          </cell>
          <cell r="BS26">
            <v>742.93200000000002</v>
          </cell>
          <cell r="BT26">
            <v>613.101</v>
          </cell>
          <cell r="BU26">
            <v>709.75400000000002</v>
          </cell>
          <cell r="BV26">
            <v>694.45699999999999</v>
          </cell>
          <cell r="BW26">
            <v>494.62299999999999</v>
          </cell>
          <cell r="BX26">
            <v>584.63499999999999</v>
          </cell>
          <cell r="BY26">
            <v>829.12199999999996</v>
          </cell>
          <cell r="BZ26">
            <v>845.09699999999998</v>
          </cell>
          <cell r="CA26">
            <v>837.78700000000003</v>
          </cell>
          <cell r="CB26">
            <v>-14.579000000000001</v>
          </cell>
        </row>
        <row r="27">
          <cell r="A27" t="str">
            <v xml:space="preserve">      Other sectors 1/</v>
          </cell>
          <cell r="B27">
            <v>0</v>
          </cell>
          <cell r="C27">
            <v>0</v>
          </cell>
          <cell r="D27">
            <v>0</v>
          </cell>
          <cell r="E27">
            <v>0</v>
          </cell>
          <cell r="F27">
            <v>0</v>
          </cell>
          <cell r="G27">
            <v>0</v>
          </cell>
          <cell r="H27">
            <v>0</v>
          </cell>
          <cell r="I27">
            <v>0</v>
          </cell>
          <cell r="J27">
            <v>9.4E-2</v>
          </cell>
          <cell r="K27">
            <v>9.4E-2</v>
          </cell>
          <cell r="L27">
            <v>0.111</v>
          </cell>
          <cell r="M27">
            <v>0.111</v>
          </cell>
          <cell r="N27">
            <v>0.11700000000000001</v>
          </cell>
          <cell r="O27">
            <v>0.11700000000000001</v>
          </cell>
          <cell r="P27">
            <v>0.17199999999999999</v>
          </cell>
          <cell r="Q27">
            <v>0.219</v>
          </cell>
          <cell r="R27">
            <v>0.224</v>
          </cell>
          <cell r="S27">
            <v>0.22500000000000001</v>
          </cell>
          <cell r="T27">
            <v>0.23599999999999999</v>
          </cell>
          <cell r="U27">
            <v>0.23</v>
          </cell>
          <cell r="V27">
            <v>0.23</v>
          </cell>
          <cell r="W27">
            <v>0.28100000000000003</v>
          </cell>
          <cell r="X27">
            <v>0.28799999999999998</v>
          </cell>
          <cell r="Y27">
            <v>0.28699999999999998</v>
          </cell>
          <cell r="Z27">
            <v>0.28699999999999998</v>
          </cell>
          <cell r="AA27">
            <v>0.32400000000000001</v>
          </cell>
          <cell r="AB27">
            <v>0.315</v>
          </cell>
          <cell r="AC27">
            <v>0.315</v>
          </cell>
          <cell r="AD27">
            <v>0.309</v>
          </cell>
          <cell r="AE27">
            <v>0.309</v>
          </cell>
          <cell r="AF27">
            <v>0.309</v>
          </cell>
          <cell r="AG27">
            <v>0.309</v>
          </cell>
          <cell r="AH27">
            <v>0.29799999999999999</v>
          </cell>
          <cell r="AI27">
            <v>0.30499999999999999</v>
          </cell>
          <cell r="AJ27">
            <v>0.375</v>
          </cell>
          <cell r="AK27">
            <v>0.375</v>
          </cell>
          <cell r="AL27">
            <v>0.375</v>
          </cell>
          <cell r="AM27">
            <v>0.42699999999999999</v>
          </cell>
          <cell r="AN27">
            <v>0.42699999999999999</v>
          </cell>
          <cell r="AO27">
            <v>0.443</v>
          </cell>
          <cell r="AP27">
            <v>0.44400000000000001</v>
          </cell>
          <cell r="AQ27">
            <v>0.44400000000000001</v>
          </cell>
          <cell r="AR27">
            <v>0.44400000000000001</v>
          </cell>
          <cell r="AS27">
            <v>0.45900000000000002</v>
          </cell>
          <cell r="AT27">
            <v>0.504</v>
          </cell>
          <cell r="AU27">
            <v>0.52400000000000002</v>
          </cell>
          <cell r="AV27">
            <v>0.52400000000000002</v>
          </cell>
          <cell r="AW27">
            <v>0.52400000000000002</v>
          </cell>
          <cell r="AX27">
            <v>0.51700000000000002</v>
          </cell>
          <cell r="AY27">
            <v>0.66300000000000003</v>
          </cell>
          <cell r="AZ27">
            <v>0.66300000000000003</v>
          </cell>
          <cell r="BA27">
            <v>0.66300000000000003</v>
          </cell>
          <cell r="BB27">
            <v>0.66300000000000003</v>
          </cell>
          <cell r="BC27">
            <v>0.66300000000000003</v>
          </cell>
          <cell r="BD27">
            <v>0.66300000000000003</v>
          </cell>
          <cell r="BE27">
            <v>0.66300000000000003</v>
          </cell>
          <cell r="BF27">
            <v>0.66300000000000003</v>
          </cell>
          <cell r="BG27">
            <v>0.66300000000000003</v>
          </cell>
          <cell r="BH27">
            <v>0.66300000000000003</v>
          </cell>
          <cell r="BI27">
            <v>0.66300000000000003</v>
          </cell>
          <cell r="BJ27">
            <v>0.70299999999999996</v>
          </cell>
          <cell r="BK27">
            <v>0.70299999999999996</v>
          </cell>
          <cell r="BL27">
            <v>0.65500000000000003</v>
          </cell>
          <cell r="BM27">
            <v>0.69499999999999995</v>
          </cell>
          <cell r="BN27">
            <v>0.67900000000000005</v>
          </cell>
          <cell r="BO27">
            <v>0.67900000000000005</v>
          </cell>
          <cell r="BP27">
            <v>0.67900000000000005</v>
          </cell>
          <cell r="BQ27">
            <v>0.68700000000000006</v>
          </cell>
          <cell r="BR27">
            <v>0.68700000000000006</v>
          </cell>
          <cell r="BS27">
            <v>0.69499999999999995</v>
          </cell>
          <cell r="BT27">
            <v>0.7</v>
          </cell>
          <cell r="BU27">
            <v>0.7</v>
          </cell>
          <cell r="BV27">
            <v>0.7</v>
          </cell>
          <cell r="BW27">
            <v>0.7</v>
          </cell>
          <cell r="BX27">
            <v>0.7</v>
          </cell>
          <cell r="BY27">
            <v>0.7</v>
          </cell>
          <cell r="BZ27">
            <v>0.7</v>
          </cell>
          <cell r="CA27">
            <v>0.7</v>
          </cell>
          <cell r="CB27">
            <v>0.7</v>
          </cell>
        </row>
        <row r="28">
          <cell r="A28" t="str">
            <v xml:space="preserve">   Other items net</v>
          </cell>
          <cell r="B28">
            <v>-2.4790000000000134</v>
          </cell>
          <cell r="C28">
            <v>-3.652000000000001</v>
          </cell>
          <cell r="D28">
            <v>-3.2290000000000276</v>
          </cell>
          <cell r="E28">
            <v>-6.1973872980839673</v>
          </cell>
          <cell r="F28">
            <v>-5.716367033890009</v>
          </cell>
          <cell r="G28">
            <v>-5.3702350687359797</v>
          </cell>
          <cell r="H28">
            <v>-1.9639663737040109</v>
          </cell>
          <cell r="I28">
            <v>-0.91746221200002154</v>
          </cell>
          <cell r="J28">
            <v>0.12916375940001501</v>
          </cell>
          <cell r="K28">
            <v>0.15625602079997236</v>
          </cell>
          <cell r="L28">
            <v>3.3305593116000125</v>
          </cell>
          <cell r="M28">
            <v>2.4066796800000105</v>
          </cell>
          <cell r="N28">
            <v>-5.8084742480579905</v>
          </cell>
          <cell r="O28">
            <v>-11.914278426599964</v>
          </cell>
          <cell r="P28">
            <v>-18.468573779000067</v>
          </cell>
          <cell r="Q28">
            <v>-17.929875049999993</v>
          </cell>
          <cell r="R28">
            <v>-12.145761200000052</v>
          </cell>
          <cell r="S28">
            <v>-16.637045675200056</v>
          </cell>
          <cell r="T28">
            <v>1.8456559352000568</v>
          </cell>
          <cell r="U28">
            <v>-10.8179198144</v>
          </cell>
          <cell r="V28">
            <v>-8.6911865850000254</v>
          </cell>
          <cell r="W28">
            <v>-3.653861978400073</v>
          </cell>
          <cell r="X28">
            <v>5.5823997999993935E-2</v>
          </cell>
          <cell r="Y28">
            <v>8.8436694471998862</v>
          </cell>
          <cell r="Z28">
            <v>16.730042499999968</v>
          </cell>
          <cell r="AA28">
            <v>-27.105930344800015</v>
          </cell>
          <cell r="AB28">
            <v>-32.328474123999911</v>
          </cell>
          <cell r="AC28">
            <v>-31.786772627760115</v>
          </cell>
          <cell r="AD28">
            <v>-29.028915546300141</v>
          </cell>
          <cell r="AE28">
            <v>-32.820807837900134</v>
          </cell>
          <cell r="AF28">
            <v>-33.453395544000045</v>
          </cell>
          <cell r="AG28">
            <v>-32.010054393600001</v>
          </cell>
          <cell r="AH28">
            <v>-31.049138332200073</v>
          </cell>
          <cell r="AI28">
            <v>-28.445429896000064</v>
          </cell>
          <cell r="AJ28">
            <v>-14.845423815099991</v>
          </cell>
          <cell r="AK28">
            <v>-16.80114963590006</v>
          </cell>
          <cell r="AL28">
            <v>-19.594333402000018</v>
          </cell>
          <cell r="AM28">
            <v>-22.493506861500094</v>
          </cell>
          <cell r="AN28">
            <v>-26.639237357000098</v>
          </cell>
          <cell r="AO28">
            <v>-28.706302834000098</v>
          </cell>
          <cell r="AP28">
            <v>-35.37005093819991</v>
          </cell>
          <cell r="AQ28">
            <v>-45.969280837099973</v>
          </cell>
          <cell r="AR28">
            <v>-53.605774461100111</v>
          </cell>
          <cell r="AS28">
            <v>-59.064008181500014</v>
          </cell>
          <cell r="AT28">
            <v>-58.812843521000019</v>
          </cell>
          <cell r="AU28">
            <v>-62.94185960396635</v>
          </cell>
          <cell r="AV28">
            <v>-68.247213933317369</v>
          </cell>
          <cell r="AW28">
            <v>-66.428364401786041</v>
          </cell>
          <cell r="AX28">
            <v>-69.731352879621909</v>
          </cell>
          <cell r="AY28">
            <v>-79.493298221990955</v>
          </cell>
          <cell r="AZ28">
            <v>-92.413309056049599</v>
          </cell>
          <cell r="BA28">
            <v>-94.036900213451702</v>
          </cell>
          <cell r="BB28">
            <v>-116.05766151343846</v>
          </cell>
          <cell r="BC28">
            <v>-123.90876702385413</v>
          </cell>
          <cell r="BD28">
            <v>-124.66079832723545</v>
          </cell>
          <cell r="BE28">
            <v>-128.50355854661461</v>
          </cell>
          <cell r="BF28">
            <v>-123.78060087547419</v>
          </cell>
          <cell r="BG28">
            <v>-131.72072742348678</v>
          </cell>
          <cell r="BH28">
            <v>-138.05802870486434</v>
          </cell>
          <cell r="BI28">
            <v>-137.08753676263944</v>
          </cell>
          <cell r="BJ28">
            <v>-132.06885978122415</v>
          </cell>
          <cell r="BK28">
            <v>-121.63126511676586</v>
          </cell>
          <cell r="BL28">
            <v>-154.60358634189384</v>
          </cell>
          <cell r="BM28">
            <v>-191.72002009125461</v>
          </cell>
          <cell r="BN28">
            <v>-203.71367865582482</v>
          </cell>
          <cell r="BO28">
            <v>-175.71327212169041</v>
          </cell>
          <cell r="BP28">
            <v>-221.69408708127631</v>
          </cell>
          <cell r="BQ28">
            <v>-248.98249167553843</v>
          </cell>
          <cell r="BR28">
            <v>-255.13217088870147</v>
          </cell>
          <cell r="BS28">
            <v>-252.764368249548</v>
          </cell>
          <cell r="BT28">
            <v>-289.4401408266869</v>
          </cell>
          <cell r="BU28">
            <v>-258.7492255174709</v>
          </cell>
          <cell r="BV28">
            <v>-253.16936470140405</v>
          </cell>
          <cell r="BW28">
            <v>-238.00932289756287</v>
          </cell>
          <cell r="BX28">
            <v>-218.49663410463944</v>
          </cell>
          <cell r="BY28">
            <v>-166.77702378649008</v>
          </cell>
          <cell r="BZ28">
            <v>-154.944686461826</v>
          </cell>
          <cell r="CA28">
            <v>-163.8142683441705</v>
          </cell>
          <cell r="CB28">
            <v>-147.5778107218915</v>
          </cell>
        </row>
        <row r="30">
          <cell r="A30" t="str">
            <v>Monetary Survey</v>
          </cell>
        </row>
        <row r="31">
          <cell r="A31" t="str">
            <v>Broad money</v>
          </cell>
          <cell r="B31">
            <v>1477.4190000000001</v>
          </cell>
          <cell r="C31">
            <v>1511.434</v>
          </cell>
          <cell r="D31">
            <v>1520.05</v>
          </cell>
          <cell r="E31">
            <v>1473.5060000000001</v>
          </cell>
          <cell r="F31">
            <v>1530.2360000000001</v>
          </cell>
          <cell r="G31">
            <v>1509.4</v>
          </cell>
          <cell r="H31">
            <v>1549.08</v>
          </cell>
          <cell r="I31">
            <v>1587.2570000000001</v>
          </cell>
          <cell r="J31">
            <v>1614.97</v>
          </cell>
          <cell r="K31">
            <v>1692.752</v>
          </cell>
          <cell r="L31">
            <v>1780.614</v>
          </cell>
          <cell r="M31">
            <v>1660.556</v>
          </cell>
          <cell r="N31">
            <v>1925.028</v>
          </cell>
          <cell r="O31">
            <v>1776.1590000000001</v>
          </cell>
          <cell r="P31">
            <v>1829.7449999999999</v>
          </cell>
          <cell r="Q31">
            <v>1751.8219999999999</v>
          </cell>
          <cell r="R31">
            <v>1922.0909999999999</v>
          </cell>
          <cell r="S31">
            <v>1873.92</v>
          </cell>
          <cell r="T31">
            <v>2009.796</v>
          </cell>
          <cell r="U31">
            <v>1864.3209999999999</v>
          </cell>
          <cell r="V31">
            <v>2072.1</v>
          </cell>
          <cell r="W31">
            <v>2135.6990000000001</v>
          </cell>
          <cell r="X31">
            <v>2156.991</v>
          </cell>
          <cell r="Y31">
            <v>2329.634</v>
          </cell>
          <cell r="Z31">
            <v>2377.5070000000001</v>
          </cell>
          <cell r="AA31">
            <v>2337.3339999999998</v>
          </cell>
          <cell r="AB31">
            <v>2312.0369999999998</v>
          </cell>
          <cell r="AC31">
            <v>2385.654</v>
          </cell>
          <cell r="AD31">
            <v>2407.1950000000002</v>
          </cell>
          <cell r="AE31">
            <v>2458.9520000000002</v>
          </cell>
          <cell r="AF31">
            <v>2636.6190000000001</v>
          </cell>
          <cell r="AG31">
            <v>2642.6120000000001</v>
          </cell>
          <cell r="AH31">
            <v>2504.0210000000002</v>
          </cell>
          <cell r="AI31">
            <v>2687.6840000000002</v>
          </cell>
          <cell r="AJ31">
            <v>2787.703</v>
          </cell>
          <cell r="AK31">
            <v>2791.3040000000001</v>
          </cell>
          <cell r="AL31">
            <v>2988.7579999999998</v>
          </cell>
          <cell r="AM31">
            <v>2884.0070000000001</v>
          </cell>
          <cell r="AN31">
            <v>3153.134</v>
          </cell>
          <cell r="AO31">
            <v>3216.2469999999998</v>
          </cell>
          <cell r="AP31">
            <v>3134.6390000000001</v>
          </cell>
          <cell r="AQ31">
            <v>3191.4059999999999</v>
          </cell>
          <cell r="AR31">
            <v>3279.7669999999998</v>
          </cell>
          <cell r="AS31">
            <v>3501.0859999999998</v>
          </cell>
          <cell r="AT31">
            <v>3759.6410000000001</v>
          </cell>
          <cell r="AU31">
            <v>3910.2260000000001</v>
          </cell>
          <cell r="AV31">
            <v>3746.7829999999999</v>
          </cell>
          <cell r="AW31">
            <v>3653.7649999999999</v>
          </cell>
          <cell r="AX31">
            <v>3763.788</v>
          </cell>
          <cell r="AY31">
            <v>3703.587</v>
          </cell>
          <cell r="AZ31">
            <v>3695.31</v>
          </cell>
          <cell r="BA31">
            <v>4049.252</v>
          </cell>
          <cell r="BB31">
            <v>4121.9489999999996</v>
          </cell>
          <cell r="BC31">
            <v>4066.04</v>
          </cell>
          <cell r="BD31">
            <v>4202.0810000000001</v>
          </cell>
          <cell r="BE31">
            <v>4084.393</v>
          </cell>
          <cell r="BF31">
            <v>4285.893</v>
          </cell>
          <cell r="BG31">
            <v>4421.5739999999996</v>
          </cell>
          <cell r="BH31">
            <v>4321.7460000000001</v>
          </cell>
          <cell r="BI31">
            <v>4711.5619999999999</v>
          </cell>
          <cell r="BJ31">
            <v>4673.7089999999998</v>
          </cell>
          <cell r="BK31">
            <v>4748.3429999999998</v>
          </cell>
          <cell r="BL31">
            <v>4727.6769999999997</v>
          </cell>
          <cell r="BM31">
            <v>4701.8029999999999</v>
          </cell>
          <cell r="BN31">
            <v>4755.9359999999997</v>
          </cell>
          <cell r="BO31">
            <v>4916.7610000000004</v>
          </cell>
          <cell r="BP31">
            <v>4931.4110000000001</v>
          </cell>
          <cell r="BQ31">
            <v>5098.1970000000001</v>
          </cell>
          <cell r="BR31">
            <v>5243.6030000000001</v>
          </cell>
          <cell r="BS31">
            <v>5496.4179999999997</v>
          </cell>
          <cell r="BT31">
            <v>5680.2470000000003</v>
          </cell>
          <cell r="BU31">
            <v>5881.0619999999999</v>
          </cell>
          <cell r="BV31">
            <v>6029.357</v>
          </cell>
          <cell r="BW31">
            <v>6030.4740000000002</v>
          </cell>
          <cell r="BX31">
            <v>5821.2430000000004</v>
          </cell>
          <cell r="BY31">
            <v>6038.89</v>
          </cell>
          <cell r="BZ31">
            <v>6216.1409999999996</v>
          </cell>
          <cell r="CA31">
            <v>6343.9650000000001</v>
          </cell>
          <cell r="CB31">
            <v>6604.9579999999996</v>
          </cell>
        </row>
        <row r="32">
          <cell r="A32" t="str">
            <v xml:space="preserve">   Currency </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104.328</v>
          </cell>
          <cell r="AJ32">
            <v>139.03299999999999</v>
          </cell>
          <cell r="AK32">
            <v>145.57900000000001</v>
          </cell>
          <cell r="AL32">
            <v>133.77600000000001</v>
          </cell>
          <cell r="AM32">
            <v>136.23699999999999</v>
          </cell>
          <cell r="AN32">
            <v>154.40700000000001</v>
          </cell>
          <cell r="AO32">
            <v>172.154</v>
          </cell>
          <cell r="AP32">
            <v>186.93600000000001</v>
          </cell>
          <cell r="AQ32">
            <v>175.35</v>
          </cell>
          <cell r="AR32">
            <v>193.34</v>
          </cell>
          <cell r="AS32">
            <v>211.83500000000001</v>
          </cell>
          <cell r="AT32">
            <v>218.67400000000001</v>
          </cell>
          <cell r="AU32">
            <v>239.161</v>
          </cell>
          <cell r="AV32">
            <v>219.541</v>
          </cell>
          <cell r="AW32">
            <v>224.566</v>
          </cell>
          <cell r="AX32">
            <v>217.43199999999999</v>
          </cell>
          <cell r="AY32">
            <v>208.38900000000001</v>
          </cell>
          <cell r="AZ32">
            <v>216.96100000000001</v>
          </cell>
          <cell r="BA32">
            <v>218.607</v>
          </cell>
          <cell r="BB32">
            <v>228.535</v>
          </cell>
          <cell r="BC32">
            <v>218.61</v>
          </cell>
          <cell r="BD32">
            <v>238.524</v>
          </cell>
          <cell r="BE32">
            <v>244.26300000000001</v>
          </cell>
          <cell r="BF32">
            <v>258.41300000000001</v>
          </cell>
          <cell r="BG32">
            <v>252.19499999999999</v>
          </cell>
          <cell r="BH32">
            <v>246.35499999999999</v>
          </cell>
          <cell r="BI32">
            <v>247.727</v>
          </cell>
          <cell r="BJ32">
            <v>240.22900000000001</v>
          </cell>
          <cell r="BK32">
            <v>237.86099999999999</v>
          </cell>
          <cell r="BL32">
            <v>244.31299999999999</v>
          </cell>
          <cell r="BM32">
            <v>256.55200000000002</v>
          </cell>
          <cell r="BN32">
            <v>239.18199999999999</v>
          </cell>
          <cell r="BO32">
            <v>257.82299999999998</v>
          </cell>
          <cell r="BP32">
            <v>260.40899999999999</v>
          </cell>
          <cell r="BQ32">
            <v>247.20599999999999</v>
          </cell>
          <cell r="BR32">
            <v>291.09500000000003</v>
          </cell>
          <cell r="BS32">
            <v>273.63499999999999</v>
          </cell>
          <cell r="BT32">
            <v>272.60599999999999</v>
          </cell>
          <cell r="BU32">
            <v>311.88200000000001</v>
          </cell>
          <cell r="BV32">
            <v>282.80900000000003</v>
          </cell>
          <cell r="BW32">
            <v>272.51299999999998</v>
          </cell>
          <cell r="BX32">
            <v>297.48500000000001</v>
          </cell>
          <cell r="BY32">
            <v>311.73099999999999</v>
          </cell>
          <cell r="BZ32">
            <v>299.97199999999998</v>
          </cell>
          <cell r="CA32">
            <v>307.69799999999998</v>
          </cell>
          <cell r="CB32">
            <v>292.40899999999999</v>
          </cell>
        </row>
        <row r="33">
          <cell r="A33" t="str">
            <v xml:space="preserve">   Deposits</v>
          </cell>
          <cell r="B33">
            <v>1468.6610000000001</v>
          </cell>
          <cell r="C33">
            <v>1503.694</v>
          </cell>
          <cell r="D33">
            <v>1511.165</v>
          </cell>
          <cell r="E33">
            <v>1471.8019999999999</v>
          </cell>
          <cell r="F33">
            <v>1517.9</v>
          </cell>
          <cell r="G33">
            <v>1503.2529999999999</v>
          </cell>
          <cell r="H33">
            <v>1539.835</v>
          </cell>
          <cell r="I33">
            <v>1579.7349999999999</v>
          </cell>
          <cell r="J33">
            <v>1605.0989999999999</v>
          </cell>
          <cell r="K33">
            <v>1681.3689999999999</v>
          </cell>
          <cell r="L33">
            <v>1771.9069999999999</v>
          </cell>
          <cell r="M33">
            <v>1650.5550000000001</v>
          </cell>
          <cell r="N33">
            <v>1912.5509999999999</v>
          </cell>
          <cell r="O33">
            <v>1766.913</v>
          </cell>
          <cell r="P33">
            <v>1804.884</v>
          </cell>
          <cell r="Q33">
            <v>1734.48</v>
          </cell>
          <cell r="R33">
            <v>1902.2149999999999</v>
          </cell>
          <cell r="S33">
            <v>1859.289</v>
          </cell>
          <cell r="T33">
            <v>1993.5170000000001</v>
          </cell>
          <cell r="U33">
            <v>1833.5609999999999</v>
          </cell>
          <cell r="V33">
            <v>2038.771</v>
          </cell>
          <cell r="W33">
            <v>2102.7249999999999</v>
          </cell>
          <cell r="X33">
            <v>2145.6930000000002</v>
          </cell>
          <cell r="Y33">
            <v>2329.634</v>
          </cell>
          <cell r="Z33">
            <v>2377.5070000000001</v>
          </cell>
          <cell r="AA33">
            <v>2337.3339999999998</v>
          </cell>
          <cell r="AB33">
            <v>2312.0369999999998</v>
          </cell>
          <cell r="AC33">
            <v>2385.654</v>
          </cell>
          <cell r="AD33">
            <v>2407.1950000000002</v>
          </cell>
          <cell r="AE33">
            <v>2458.9520000000002</v>
          </cell>
          <cell r="AF33">
            <v>2636.6190000000001</v>
          </cell>
          <cell r="AG33">
            <v>2642.6120000000001</v>
          </cell>
          <cell r="AH33">
            <v>2504.0210000000002</v>
          </cell>
          <cell r="AI33">
            <v>2583.3560000000002</v>
          </cell>
          <cell r="AJ33">
            <v>2648.67</v>
          </cell>
          <cell r="AK33">
            <v>2645.7249999999999</v>
          </cell>
          <cell r="AL33">
            <v>2854.982</v>
          </cell>
          <cell r="AM33">
            <v>2747.77</v>
          </cell>
          <cell r="AN33">
            <v>2998.7269999999999</v>
          </cell>
          <cell r="AO33">
            <v>3044.0929999999998</v>
          </cell>
          <cell r="AP33">
            <v>2947.703</v>
          </cell>
          <cell r="AQ33">
            <v>3016.056</v>
          </cell>
          <cell r="AR33">
            <v>3086.4270000000001</v>
          </cell>
          <cell r="AS33">
            <v>3289.2510000000002</v>
          </cell>
          <cell r="AT33">
            <v>3540.9670000000001</v>
          </cell>
          <cell r="AU33">
            <v>3671.0650000000001</v>
          </cell>
          <cell r="AV33">
            <v>3527.2420000000002</v>
          </cell>
          <cell r="AW33">
            <v>3429.1990000000001</v>
          </cell>
          <cell r="AX33">
            <v>3546.3560000000002</v>
          </cell>
          <cell r="AY33">
            <v>3495.1979999999999</v>
          </cell>
          <cell r="AZ33">
            <v>3478.3490000000002</v>
          </cell>
          <cell r="BA33">
            <v>3830.645</v>
          </cell>
          <cell r="BB33">
            <v>3893.4140000000002</v>
          </cell>
          <cell r="BC33">
            <v>3847.43</v>
          </cell>
          <cell r="BD33">
            <v>3963.5569999999998</v>
          </cell>
          <cell r="BE33">
            <v>3840.13</v>
          </cell>
          <cell r="BF33">
            <v>4027.48</v>
          </cell>
          <cell r="BG33">
            <v>4169.3789999999999</v>
          </cell>
          <cell r="BH33">
            <v>4075.3910000000001</v>
          </cell>
          <cell r="BI33">
            <v>4463.835</v>
          </cell>
          <cell r="BJ33">
            <v>4433.4799999999996</v>
          </cell>
          <cell r="BK33">
            <v>4510.482</v>
          </cell>
          <cell r="BL33">
            <v>4483.3639999999996</v>
          </cell>
          <cell r="BM33">
            <v>4445.2510000000002</v>
          </cell>
          <cell r="BN33">
            <v>4516.7539999999999</v>
          </cell>
          <cell r="BO33">
            <v>4658.9380000000001</v>
          </cell>
          <cell r="BP33">
            <v>4671.0020000000004</v>
          </cell>
          <cell r="BQ33">
            <v>4850.991</v>
          </cell>
          <cell r="BR33">
            <v>4952.5079999999998</v>
          </cell>
          <cell r="BS33">
            <v>5222.7830000000004</v>
          </cell>
          <cell r="BT33">
            <v>5407.6409999999996</v>
          </cell>
          <cell r="BU33">
            <v>5569.18</v>
          </cell>
          <cell r="BV33">
            <v>5746.5479999999998</v>
          </cell>
          <cell r="BW33">
            <v>5757.9610000000002</v>
          </cell>
          <cell r="BX33">
            <v>5523.7579999999998</v>
          </cell>
          <cell r="BY33">
            <v>5727.1589999999997</v>
          </cell>
          <cell r="BZ33">
            <v>5916.1689999999999</v>
          </cell>
          <cell r="CA33">
            <v>6036.2669999999998</v>
          </cell>
          <cell r="CB33">
            <v>6312.549</v>
          </cell>
        </row>
        <row r="35">
          <cell r="A35" t="str">
            <v>Net foreign assets</v>
          </cell>
          <cell r="B35">
            <v>341.404</v>
          </cell>
          <cell r="C35">
            <v>248.524</v>
          </cell>
          <cell r="D35">
            <v>303.541</v>
          </cell>
          <cell r="E35">
            <v>518.81038729808404</v>
          </cell>
          <cell r="F35">
            <v>433.75936703389004</v>
          </cell>
          <cell r="G35">
            <v>351.86923506873597</v>
          </cell>
          <cell r="H35">
            <v>660.19596637370398</v>
          </cell>
          <cell r="I35">
            <v>668.27846221200002</v>
          </cell>
          <cell r="J35">
            <v>601.37483624059996</v>
          </cell>
          <cell r="K35">
            <v>561.95774397920002</v>
          </cell>
          <cell r="L35">
            <v>734.14344068840012</v>
          </cell>
          <cell r="M35">
            <v>542.66932032</v>
          </cell>
          <cell r="N35">
            <v>685.006474248058</v>
          </cell>
          <cell r="O35">
            <v>876.85327842660001</v>
          </cell>
          <cell r="P35">
            <v>828.46557377900012</v>
          </cell>
          <cell r="Q35">
            <v>578.12787504999994</v>
          </cell>
          <cell r="R35">
            <v>796.15176120000001</v>
          </cell>
          <cell r="S35">
            <v>297.89504567519998</v>
          </cell>
          <cell r="T35">
            <v>186.78834406480004</v>
          </cell>
          <cell r="U35">
            <v>103.08391981439995</v>
          </cell>
          <cell r="V35">
            <v>183.12718658500006</v>
          </cell>
          <cell r="W35">
            <v>98.619861978399996</v>
          </cell>
          <cell r="X35">
            <v>138.58017600199997</v>
          </cell>
          <cell r="Y35">
            <v>159.78633055280005</v>
          </cell>
          <cell r="Z35">
            <v>114.3259575</v>
          </cell>
          <cell r="AA35">
            <v>132.64093034480001</v>
          </cell>
          <cell r="AB35">
            <v>55.692474123999958</v>
          </cell>
          <cell r="AC35">
            <v>-30.781227372239947</v>
          </cell>
          <cell r="AD35">
            <v>32.574915546300055</v>
          </cell>
          <cell r="AE35">
            <v>-65.716192162099958</v>
          </cell>
          <cell r="AF35">
            <v>-34.156604455999975</v>
          </cell>
          <cell r="AG35">
            <v>-33.614945606400013</v>
          </cell>
          <cell r="AH35">
            <v>-147.64986166779997</v>
          </cell>
          <cell r="AI35">
            <v>-112.95557010399997</v>
          </cell>
          <cell r="AJ35">
            <v>50.178423815099961</v>
          </cell>
          <cell r="AK35">
            <v>-158.77285036409998</v>
          </cell>
          <cell r="AL35">
            <v>-111.304666598</v>
          </cell>
          <cell r="AM35">
            <v>-84.034493138499982</v>
          </cell>
          <cell r="AN35">
            <v>105.93323735700012</v>
          </cell>
          <cell r="AO35">
            <v>-67.108697165999899</v>
          </cell>
          <cell r="AP35">
            <v>-134.2889490618</v>
          </cell>
          <cell r="AQ35">
            <v>-119.99571916289997</v>
          </cell>
          <cell r="AR35">
            <v>-145.88322553889989</v>
          </cell>
          <cell r="AS35">
            <v>137.93000818149997</v>
          </cell>
          <cell r="AT35">
            <v>264.34284352100008</v>
          </cell>
          <cell r="AU35">
            <v>139.98885960396635</v>
          </cell>
          <cell r="AV35">
            <v>-17.645786066682696</v>
          </cell>
          <cell r="AW35">
            <v>-83.150635598214038</v>
          </cell>
          <cell r="AX35">
            <v>-183.01664712037817</v>
          </cell>
          <cell r="AY35">
            <v>-161.25770177800908</v>
          </cell>
          <cell r="AZ35">
            <v>-276.12269094395043</v>
          </cell>
          <cell r="BA35">
            <v>-76.538099786548258</v>
          </cell>
          <cell r="BB35">
            <v>83.671661513438465</v>
          </cell>
          <cell r="BC35">
            <v>-99.453232976145983</v>
          </cell>
          <cell r="BD35">
            <v>-58.286201672764662</v>
          </cell>
          <cell r="BE35">
            <v>-125.17244145338547</v>
          </cell>
          <cell r="BF35">
            <v>-96.04139912452591</v>
          </cell>
          <cell r="BG35">
            <v>-277.50527257651328</v>
          </cell>
          <cell r="BH35">
            <v>-59.671971295135734</v>
          </cell>
          <cell r="BI35">
            <v>-66.310463237360594</v>
          </cell>
          <cell r="BJ35">
            <v>-315.78114021877587</v>
          </cell>
          <cell r="BK35">
            <v>-65.636734883234141</v>
          </cell>
          <cell r="BL35">
            <v>-416.27641365810609</v>
          </cell>
          <cell r="BM35">
            <v>-430.26597990874546</v>
          </cell>
          <cell r="BN35">
            <v>-162.81132134417513</v>
          </cell>
          <cell r="BO35">
            <v>-175.8567278783095</v>
          </cell>
          <cell r="BP35">
            <v>-345.2899129187237</v>
          </cell>
          <cell r="BQ35">
            <v>52.847491675538421</v>
          </cell>
          <cell r="BR35">
            <v>-172.68882911129859</v>
          </cell>
          <cell r="BS35">
            <v>-279.58263175045215</v>
          </cell>
          <cell r="BT35">
            <v>-26.39785917331314</v>
          </cell>
          <cell r="BU35">
            <v>79.93222551747084</v>
          </cell>
          <cell r="BV35">
            <v>121.07836470140397</v>
          </cell>
          <cell r="BW35">
            <v>145.62032289756289</v>
          </cell>
          <cell r="BX35">
            <v>-88.401365895360598</v>
          </cell>
          <cell r="BY35">
            <v>-173.90697621350992</v>
          </cell>
          <cell r="BZ35">
            <v>67.442686461825971</v>
          </cell>
          <cell r="CA35">
            <v>120.73426834417046</v>
          </cell>
          <cell r="CB35">
            <v>1219.0888107218914</v>
          </cell>
        </row>
        <row r="37">
          <cell r="A37" t="str">
            <v>Net domestic assets</v>
          </cell>
          <cell r="B37">
            <v>1136.0150000000001</v>
          </cell>
          <cell r="C37">
            <v>1262.9099999999999</v>
          </cell>
          <cell r="D37">
            <v>1216.509</v>
          </cell>
          <cell r="E37">
            <v>954.69561270191616</v>
          </cell>
          <cell r="F37">
            <v>1096.4766329661099</v>
          </cell>
          <cell r="G37">
            <v>1157.5307649312642</v>
          </cell>
          <cell r="H37">
            <v>888.88403362629583</v>
          </cell>
          <cell r="I37">
            <v>918.97853778800004</v>
          </cell>
          <cell r="J37">
            <v>1013.5951637594001</v>
          </cell>
          <cell r="K37">
            <v>1130.7942560208</v>
          </cell>
          <cell r="L37">
            <v>1046.4705593115998</v>
          </cell>
          <cell r="M37">
            <v>1117.88667968</v>
          </cell>
          <cell r="N37">
            <v>1240.0215257519421</v>
          </cell>
          <cell r="O37">
            <v>899.30572157339998</v>
          </cell>
          <cell r="P37">
            <v>1001.279426221</v>
          </cell>
          <cell r="Q37">
            <v>1173.6941249500001</v>
          </cell>
          <cell r="R37">
            <v>1125.9392387999999</v>
          </cell>
          <cell r="S37">
            <v>1576.0249543248001</v>
          </cell>
          <cell r="T37">
            <v>1823.0076559351999</v>
          </cell>
          <cell r="U37">
            <v>1761.2370801856</v>
          </cell>
          <cell r="V37">
            <v>1888.972813415</v>
          </cell>
          <cell r="W37">
            <v>2037.0791380216001</v>
          </cell>
          <cell r="X37">
            <v>2018.4108239980001</v>
          </cell>
          <cell r="Y37">
            <v>2169.8476694472001</v>
          </cell>
          <cell r="Z37">
            <v>2263.1810424999999</v>
          </cell>
          <cell r="AA37">
            <v>2204.6930696551999</v>
          </cell>
          <cell r="AB37">
            <v>2256.3445258759998</v>
          </cell>
          <cell r="AC37">
            <v>2416.4352273722398</v>
          </cell>
          <cell r="AD37">
            <v>2374.6200844537002</v>
          </cell>
          <cell r="AE37">
            <v>2524.6681921621002</v>
          </cell>
          <cell r="AF37">
            <v>2670.7756044560001</v>
          </cell>
          <cell r="AG37">
            <v>2676.2269456064</v>
          </cell>
          <cell r="AH37">
            <v>2651.6708616678002</v>
          </cell>
          <cell r="AI37">
            <v>2800.6395701040001</v>
          </cell>
          <cell r="AJ37">
            <v>2737.5245761849001</v>
          </cell>
          <cell r="AK37">
            <v>2950.0768503641002</v>
          </cell>
          <cell r="AL37">
            <v>3100.0626665979999</v>
          </cell>
          <cell r="AM37">
            <v>2968.0414931384998</v>
          </cell>
          <cell r="AN37">
            <v>3047.200762643</v>
          </cell>
          <cell r="AO37">
            <v>3283.3556971659996</v>
          </cell>
          <cell r="AP37">
            <v>3268.9279490618001</v>
          </cell>
          <cell r="AQ37">
            <v>3311.4017191629</v>
          </cell>
          <cell r="AR37">
            <v>3425.6502255388996</v>
          </cell>
          <cell r="AS37">
            <v>3363.1559918184998</v>
          </cell>
          <cell r="AT37">
            <v>3495.2981564790002</v>
          </cell>
          <cell r="AU37">
            <v>3770.2371403960342</v>
          </cell>
          <cell r="AV37">
            <v>3764.4287860666827</v>
          </cell>
          <cell r="AW37">
            <v>3736.9156355982141</v>
          </cell>
          <cell r="AX37">
            <v>3946.8046471203784</v>
          </cell>
          <cell r="AY37">
            <v>3864.844701778009</v>
          </cell>
          <cell r="AZ37">
            <v>3971.4326909439501</v>
          </cell>
          <cell r="BA37">
            <v>4125.790099786549</v>
          </cell>
          <cell r="BB37">
            <v>4038.2773384865613</v>
          </cell>
          <cell r="BC37">
            <v>4165.4932329761459</v>
          </cell>
          <cell r="BD37">
            <v>4260.3672016727651</v>
          </cell>
          <cell r="BE37">
            <v>4209.5654414533856</v>
          </cell>
          <cell r="BF37">
            <v>4381.934399124526</v>
          </cell>
          <cell r="BG37">
            <v>4699.0792725765132</v>
          </cell>
          <cell r="BH37">
            <v>4381.4179712951354</v>
          </cell>
          <cell r="BI37">
            <v>4777.8724632373605</v>
          </cell>
          <cell r="BJ37">
            <v>4989.4901402187761</v>
          </cell>
          <cell r="BK37">
            <v>4813.9797348832344</v>
          </cell>
          <cell r="BL37">
            <v>5143.953413658106</v>
          </cell>
          <cell r="BM37">
            <v>5132.068979908745</v>
          </cell>
          <cell r="BN37">
            <v>4918.7473213441745</v>
          </cell>
          <cell r="BO37">
            <v>5092.6177278783098</v>
          </cell>
          <cell r="BP37">
            <v>5276.7009129187236</v>
          </cell>
          <cell r="BQ37">
            <v>5045.3495083244616</v>
          </cell>
          <cell r="BR37">
            <v>5416.2918291112983</v>
          </cell>
          <cell r="BS37">
            <v>5776.0006317504522</v>
          </cell>
          <cell r="BT37">
            <v>5706.6448591733133</v>
          </cell>
          <cell r="BU37">
            <v>5801.1297744825288</v>
          </cell>
          <cell r="BV37">
            <v>5908.2786352985959</v>
          </cell>
          <cell r="BW37">
            <v>5884.8536771024374</v>
          </cell>
          <cell r="BX37">
            <v>5909.6443658953613</v>
          </cell>
          <cell r="BY37">
            <v>6212.7969762135099</v>
          </cell>
          <cell r="BZ37">
            <v>6148.6983135381734</v>
          </cell>
          <cell r="CA37">
            <v>6223.2307316558299</v>
          </cell>
          <cell r="CB37">
            <v>5385.869189278108</v>
          </cell>
        </row>
        <row r="38">
          <cell r="A38" t="str">
            <v xml:space="preserve">   Domestic credit</v>
          </cell>
          <cell r="B38">
            <v>1233.6350000000002</v>
          </cell>
          <cell r="C38">
            <v>1358.088</v>
          </cell>
          <cell r="D38">
            <v>1319.8030000000001</v>
          </cell>
          <cell r="E38">
            <v>1077.6279999999999</v>
          </cell>
          <cell r="F38">
            <v>1200.223</v>
          </cell>
          <cell r="G38">
            <v>1291.146</v>
          </cell>
          <cell r="H38">
            <v>1024.7439999999999</v>
          </cell>
          <cell r="I38">
            <v>1031.9590000000001</v>
          </cell>
          <cell r="J38">
            <v>1144.635</v>
          </cell>
          <cell r="K38">
            <v>1267.454</v>
          </cell>
          <cell r="L38">
            <v>1184.769</v>
          </cell>
          <cell r="M38">
            <v>1251.7049999999999</v>
          </cell>
          <cell r="N38">
            <v>1357.4570000000001</v>
          </cell>
          <cell r="O38">
            <v>1210.173</v>
          </cell>
          <cell r="P38">
            <v>1331.875</v>
          </cell>
          <cell r="Q38">
            <v>1511.9359999999999</v>
          </cell>
          <cell r="R38">
            <v>1426.646</v>
          </cell>
          <cell r="S38">
            <v>1886.4059999999999</v>
          </cell>
          <cell r="T38">
            <v>2107.9259999999999</v>
          </cell>
          <cell r="U38">
            <v>2135.357</v>
          </cell>
          <cell r="V38">
            <v>2239.9899999999998</v>
          </cell>
          <cell r="W38">
            <v>2399.0650000000001</v>
          </cell>
          <cell r="X38">
            <v>2379.9839999999999</v>
          </cell>
          <cell r="Y38">
            <v>2550.3429999999998</v>
          </cell>
          <cell r="Z38">
            <v>2586.3020000000001</v>
          </cell>
          <cell r="AA38">
            <v>2574.1239999999998</v>
          </cell>
          <cell r="AB38">
            <v>2607.31</v>
          </cell>
          <cell r="AC38">
            <v>2806.8719999999998</v>
          </cell>
          <cell r="AD38">
            <v>2734.5129999999999</v>
          </cell>
          <cell r="AE38">
            <v>2911.3240000000001</v>
          </cell>
          <cell r="AF38">
            <v>3059.873</v>
          </cell>
          <cell r="AG38">
            <v>3060.7109999999998</v>
          </cell>
          <cell r="AH38">
            <v>3049.904</v>
          </cell>
          <cell r="AI38">
            <v>3134.2739999999999</v>
          </cell>
          <cell r="AJ38">
            <v>3028.027</v>
          </cell>
          <cell r="AK38">
            <v>3137.0949999999998</v>
          </cell>
          <cell r="AL38">
            <v>3336.924</v>
          </cell>
          <cell r="AM38">
            <v>3204.3330000000001</v>
          </cell>
          <cell r="AN38">
            <v>3341.7809999999999</v>
          </cell>
          <cell r="AO38">
            <v>3553.2950000000001</v>
          </cell>
          <cell r="AP38">
            <v>3606.8440000000001</v>
          </cell>
          <cell r="AQ38">
            <v>3671.4639999999999</v>
          </cell>
          <cell r="AR38">
            <v>3736.02</v>
          </cell>
          <cell r="AS38">
            <v>3668.49</v>
          </cell>
          <cell r="AT38">
            <v>3808.241</v>
          </cell>
          <cell r="AU38">
            <v>4078.5520000000001</v>
          </cell>
          <cell r="AV38">
            <v>4010.1260000000002</v>
          </cell>
          <cell r="AW38">
            <v>4096.6279999999997</v>
          </cell>
          <cell r="AX38">
            <v>4282.0600000000004</v>
          </cell>
          <cell r="AY38">
            <v>4238.6819999999998</v>
          </cell>
          <cell r="AZ38">
            <v>4421.7129999999997</v>
          </cell>
          <cell r="BA38">
            <v>4595.6310000000003</v>
          </cell>
          <cell r="BB38">
            <v>4562.777</v>
          </cell>
          <cell r="BC38">
            <v>4798.3100000000004</v>
          </cell>
          <cell r="BD38">
            <v>5005.3720000000003</v>
          </cell>
          <cell r="BE38">
            <v>4975.2309999999998</v>
          </cell>
          <cell r="BF38">
            <v>5182.5959999999995</v>
          </cell>
          <cell r="BG38">
            <v>5333.66</v>
          </cell>
          <cell r="BH38">
            <v>5268.741</v>
          </cell>
          <cell r="BI38">
            <v>5427.2529999999997</v>
          </cell>
          <cell r="BJ38">
            <v>5594.9589999999998</v>
          </cell>
          <cell r="BK38">
            <v>5412.9409999999998</v>
          </cell>
          <cell r="BL38">
            <v>5885.0860000000002</v>
          </cell>
          <cell r="BM38">
            <v>6025.72</v>
          </cell>
          <cell r="BN38">
            <v>5806.5590000000002</v>
          </cell>
          <cell r="BO38">
            <v>5830.2510000000002</v>
          </cell>
          <cell r="BP38">
            <v>5973.1540000000005</v>
          </cell>
          <cell r="BQ38">
            <v>5850.0950000000003</v>
          </cell>
          <cell r="BR38">
            <v>6166.8270000000002</v>
          </cell>
          <cell r="BS38">
            <v>6489.8360000000002</v>
          </cell>
          <cell r="BT38">
            <v>6481.7179999999998</v>
          </cell>
          <cell r="BU38">
            <v>6761.9669999999996</v>
          </cell>
          <cell r="BV38">
            <v>6849.1409999999996</v>
          </cell>
          <cell r="BW38">
            <v>6807.0349999999999</v>
          </cell>
          <cell r="BX38">
            <v>6967.1139999999996</v>
          </cell>
          <cell r="BY38">
            <v>7270.3140000000003</v>
          </cell>
          <cell r="BZ38">
            <v>7209.0990000000002</v>
          </cell>
          <cell r="CA38">
            <v>7298.2780000000002</v>
          </cell>
          <cell r="CB38">
            <v>6482.62</v>
          </cell>
        </row>
        <row r="39">
          <cell r="A39" t="str">
            <v xml:space="preserve">      Private sector</v>
          </cell>
          <cell r="B39">
            <v>1372.605</v>
          </cell>
          <cell r="C39">
            <v>1433.3040000000001</v>
          </cell>
          <cell r="D39">
            <v>1429.4259999999999</v>
          </cell>
          <cell r="E39">
            <v>1418.2850000000001</v>
          </cell>
          <cell r="F39">
            <v>1445.1849999999999</v>
          </cell>
          <cell r="G39">
            <v>1454.6569999999999</v>
          </cell>
          <cell r="H39">
            <v>1495.4549999999999</v>
          </cell>
          <cell r="I39">
            <v>1540.9059999999999</v>
          </cell>
          <cell r="J39">
            <v>1482.663</v>
          </cell>
          <cell r="K39">
            <v>1549.76</v>
          </cell>
          <cell r="L39">
            <v>1557.0250000000001</v>
          </cell>
          <cell r="M39">
            <v>1547.86</v>
          </cell>
          <cell r="N39">
            <v>1599.8710000000001</v>
          </cell>
          <cell r="O39">
            <v>1662.153</v>
          </cell>
          <cell r="P39">
            <v>1728.2629999999999</v>
          </cell>
          <cell r="Q39">
            <v>1793.59</v>
          </cell>
          <cell r="R39">
            <v>1836.64</v>
          </cell>
          <cell r="S39">
            <v>1889.14</v>
          </cell>
          <cell r="T39">
            <v>1950.498</v>
          </cell>
          <cell r="U39">
            <v>1969.566</v>
          </cell>
          <cell r="V39">
            <v>1951.89</v>
          </cell>
          <cell r="W39">
            <v>2023.6610000000001</v>
          </cell>
          <cell r="X39">
            <v>2064.7249999999999</v>
          </cell>
          <cell r="Y39">
            <v>2094.9789999999998</v>
          </cell>
          <cell r="Z39">
            <v>2079.1759999999999</v>
          </cell>
          <cell r="AA39">
            <v>2136.585</v>
          </cell>
          <cell r="AB39">
            <v>2135.0450000000001</v>
          </cell>
          <cell r="AC39">
            <v>2220.4</v>
          </cell>
          <cell r="AD39">
            <v>2264.96</v>
          </cell>
          <cell r="AE39">
            <v>2337.3560000000002</v>
          </cell>
          <cell r="AF39">
            <v>2356.5549999999998</v>
          </cell>
          <cell r="AG39">
            <v>2386.73</v>
          </cell>
          <cell r="AH39">
            <v>2432.7539999999999</v>
          </cell>
          <cell r="AI39">
            <v>2509.317</v>
          </cell>
          <cell r="AJ39">
            <v>2559.8490000000002</v>
          </cell>
          <cell r="AK39">
            <v>2623.3960000000002</v>
          </cell>
          <cell r="AL39">
            <v>2705.5230000000001</v>
          </cell>
          <cell r="AM39">
            <v>2765.605</v>
          </cell>
          <cell r="AN39">
            <v>2945.973</v>
          </cell>
          <cell r="AO39">
            <v>2976.6179999999999</v>
          </cell>
          <cell r="AP39">
            <v>3145.19</v>
          </cell>
          <cell r="AQ39">
            <v>3132.165</v>
          </cell>
          <cell r="AR39">
            <v>3107.0729999999999</v>
          </cell>
          <cell r="AS39">
            <v>3147.806</v>
          </cell>
          <cell r="AT39">
            <v>3209.2489999999998</v>
          </cell>
          <cell r="AU39">
            <v>3315.375</v>
          </cell>
          <cell r="AV39">
            <v>3421.7809999999999</v>
          </cell>
          <cell r="AW39">
            <v>3478.346</v>
          </cell>
          <cell r="AX39">
            <v>3542.6379999999999</v>
          </cell>
          <cell r="AY39">
            <v>3681.3629999999998</v>
          </cell>
          <cell r="AZ39">
            <v>3750.451</v>
          </cell>
          <cell r="BA39">
            <v>3880.174</v>
          </cell>
          <cell r="BB39">
            <v>3932.585</v>
          </cell>
          <cell r="BC39">
            <v>4064.51</v>
          </cell>
          <cell r="BD39">
            <v>4164.9160000000002</v>
          </cell>
          <cell r="BE39">
            <v>4257.7510000000002</v>
          </cell>
          <cell r="BF39">
            <v>4390.6769999999997</v>
          </cell>
          <cell r="BG39">
            <v>4453.5619999999999</v>
          </cell>
          <cell r="BH39">
            <v>4596.5829999999996</v>
          </cell>
          <cell r="BI39">
            <v>4670.4179999999997</v>
          </cell>
          <cell r="BJ39">
            <v>4742.7780000000002</v>
          </cell>
          <cell r="BK39">
            <v>4841.3689999999997</v>
          </cell>
          <cell r="BL39">
            <v>5130.9549999999999</v>
          </cell>
          <cell r="BM39">
            <v>5184.7209999999995</v>
          </cell>
          <cell r="BN39">
            <v>5111.7240000000002</v>
          </cell>
          <cell r="BO39">
            <v>5161.8119999999999</v>
          </cell>
          <cell r="BP39">
            <v>5111.991</v>
          </cell>
          <cell r="BQ39">
            <v>5100.9650000000001</v>
          </cell>
          <cell r="BR39">
            <v>5255.6880000000001</v>
          </cell>
          <cell r="BS39">
            <v>5436.0569999999998</v>
          </cell>
          <cell r="BT39">
            <v>5525.7269999999999</v>
          </cell>
          <cell r="BU39">
            <v>5575.5479999999998</v>
          </cell>
          <cell r="BV39">
            <v>5663.1629999999996</v>
          </cell>
          <cell r="BW39">
            <v>5821.085</v>
          </cell>
          <cell r="BX39">
            <v>5889.8810000000003</v>
          </cell>
          <cell r="BY39">
            <v>5906.8649999999998</v>
          </cell>
          <cell r="BZ39">
            <v>5970.9480000000003</v>
          </cell>
          <cell r="CA39">
            <v>5984.6949999999997</v>
          </cell>
          <cell r="CB39">
            <v>5990.16</v>
          </cell>
        </row>
        <row r="40">
          <cell r="A40" t="str">
            <v xml:space="preserve">      Government (net)</v>
          </cell>
          <cell r="B40">
            <v>-192.745</v>
          </cell>
          <cell r="C40">
            <v>-126.7</v>
          </cell>
          <cell r="D40">
            <v>-144.34800000000001</v>
          </cell>
          <cell r="E40">
            <v>-375.226</v>
          </cell>
          <cell r="F40">
            <v>-277.8</v>
          </cell>
          <cell r="G40">
            <v>-196.62799999999999</v>
          </cell>
          <cell r="H40">
            <v>-508.49799999999999</v>
          </cell>
          <cell r="I40">
            <v>-544.95000000000005</v>
          </cell>
          <cell r="J40">
            <v>-415.95299999999997</v>
          </cell>
          <cell r="K40">
            <v>-363.404</v>
          </cell>
          <cell r="L40">
            <v>-444.85300000000001</v>
          </cell>
          <cell r="M40">
            <v>-373.04700000000003</v>
          </cell>
          <cell r="N40">
            <v>-314.92200000000003</v>
          </cell>
          <cell r="O40">
            <v>-510.88799999999998</v>
          </cell>
          <cell r="P40">
            <v>-450.358</v>
          </cell>
          <cell r="Q40">
            <v>-341.35700000000003</v>
          </cell>
          <cell r="R40">
            <v>-477.67099999999999</v>
          </cell>
          <cell r="S40">
            <v>-54.795999999999999</v>
          </cell>
          <cell r="T40">
            <v>90.405000000000001</v>
          </cell>
          <cell r="U40">
            <v>91.272999999999996</v>
          </cell>
          <cell r="V40">
            <v>230.36099999999999</v>
          </cell>
          <cell r="W40">
            <v>316.71499999999997</v>
          </cell>
          <cell r="X40">
            <v>233.96199999999999</v>
          </cell>
          <cell r="Y40">
            <v>378.05799999999999</v>
          </cell>
          <cell r="Z40">
            <v>428.512</v>
          </cell>
          <cell r="AA40">
            <v>359.60199999999998</v>
          </cell>
          <cell r="AB40">
            <v>401.37200000000001</v>
          </cell>
          <cell r="AC40">
            <v>509.02100000000002</v>
          </cell>
          <cell r="AD40">
            <v>394.75200000000001</v>
          </cell>
          <cell r="AE40">
            <v>497.93599999999998</v>
          </cell>
          <cell r="AF40">
            <v>626.32299999999998</v>
          </cell>
          <cell r="AG40">
            <v>601.91200000000003</v>
          </cell>
          <cell r="AH40">
            <v>540.04399999999998</v>
          </cell>
          <cell r="AI40">
            <v>547.87300000000005</v>
          </cell>
          <cell r="AJ40">
            <v>386.74200000000002</v>
          </cell>
          <cell r="AK40">
            <v>437.44900000000001</v>
          </cell>
          <cell r="AL40">
            <v>563.81700000000001</v>
          </cell>
          <cell r="AM40">
            <v>374.37099999999998</v>
          </cell>
          <cell r="AN40">
            <v>330.47500000000002</v>
          </cell>
          <cell r="AO40">
            <v>504.87099999999998</v>
          </cell>
          <cell r="AP40">
            <v>393.86200000000002</v>
          </cell>
          <cell r="AQ40">
            <v>464.74900000000002</v>
          </cell>
          <cell r="AR40">
            <v>545.79399999999998</v>
          </cell>
          <cell r="AS40">
            <v>418.74599999999998</v>
          </cell>
          <cell r="AT40">
            <v>486.209</v>
          </cell>
          <cell r="AU40">
            <v>576.77099999999996</v>
          </cell>
          <cell r="AV40">
            <v>418.92399999999998</v>
          </cell>
          <cell r="AW40">
            <v>459.48599999999999</v>
          </cell>
          <cell r="AX40">
            <v>584.51900000000001</v>
          </cell>
          <cell r="AY40">
            <v>402.77300000000002</v>
          </cell>
          <cell r="AZ40">
            <v>524.84400000000005</v>
          </cell>
          <cell r="BA40">
            <v>594.89300000000003</v>
          </cell>
          <cell r="BB40">
            <v>486.72500000000002</v>
          </cell>
          <cell r="BC40">
            <v>609.98500000000001</v>
          </cell>
          <cell r="BD40">
            <v>705.57899999999995</v>
          </cell>
          <cell r="BE40">
            <v>569.54700000000003</v>
          </cell>
          <cell r="BF40">
            <v>643.81500000000005</v>
          </cell>
          <cell r="BG40">
            <v>732.76800000000003</v>
          </cell>
          <cell r="BH40">
            <v>478.94400000000002</v>
          </cell>
          <cell r="BI40">
            <v>628.70299999999997</v>
          </cell>
          <cell r="BJ40">
            <v>685.62699999999995</v>
          </cell>
          <cell r="BK40">
            <v>423.00200000000001</v>
          </cell>
          <cell r="BL40">
            <v>608.28099999999995</v>
          </cell>
          <cell r="BM40">
            <v>649.702</v>
          </cell>
          <cell r="BN40">
            <v>553.42899999999997</v>
          </cell>
          <cell r="BO40">
            <v>518.59500000000003</v>
          </cell>
          <cell r="BP40">
            <v>717.20299999999997</v>
          </cell>
          <cell r="BQ40">
            <v>620.36599999999999</v>
          </cell>
          <cell r="BR40">
            <v>790.96199999999999</v>
          </cell>
          <cell r="BS40">
            <v>930.98900000000003</v>
          </cell>
          <cell r="BT40">
            <v>842.75099999999998</v>
          </cell>
          <cell r="BU40">
            <v>1076.1590000000001</v>
          </cell>
          <cell r="BV40">
            <v>1077.4190000000001</v>
          </cell>
          <cell r="BW40">
            <v>880.74199999999996</v>
          </cell>
          <cell r="BX40">
            <v>974.88400000000001</v>
          </cell>
          <cell r="BY40">
            <v>1262.7570000000001</v>
          </cell>
          <cell r="BZ40">
            <v>1134.058</v>
          </cell>
          <cell r="CA40">
            <v>1159.96</v>
          </cell>
          <cell r="CB40">
            <v>337.53</v>
          </cell>
        </row>
        <row r="41">
          <cell r="A41" t="str">
            <v xml:space="preserve">      Others 1/</v>
          </cell>
          <cell r="B41">
            <v>53.774999999999999</v>
          </cell>
          <cell r="C41">
            <v>51.484000000000002</v>
          </cell>
          <cell r="D41">
            <v>34.725000000000001</v>
          </cell>
          <cell r="E41">
            <v>34.569000000000003</v>
          </cell>
          <cell r="F41">
            <v>32.838000000000001</v>
          </cell>
          <cell r="G41">
            <v>33.116999999999997</v>
          </cell>
          <cell r="H41">
            <v>37.786999999999999</v>
          </cell>
          <cell r="I41">
            <v>36.003</v>
          </cell>
          <cell r="J41">
            <v>77.924999999999997</v>
          </cell>
          <cell r="K41">
            <v>81.097999999999999</v>
          </cell>
          <cell r="L41">
            <v>72.596999999999994</v>
          </cell>
          <cell r="M41">
            <v>76.891999999999996</v>
          </cell>
          <cell r="N41">
            <v>72.507999999999996</v>
          </cell>
          <cell r="O41">
            <v>58.908000000000001</v>
          </cell>
          <cell r="P41">
            <v>53.97</v>
          </cell>
          <cell r="Q41">
            <v>59.703000000000003</v>
          </cell>
          <cell r="R41">
            <v>67.677000000000007</v>
          </cell>
          <cell r="S41">
            <v>52.061999999999998</v>
          </cell>
          <cell r="T41">
            <v>67.022999999999996</v>
          </cell>
          <cell r="U41">
            <v>74.518000000000001</v>
          </cell>
          <cell r="V41">
            <v>57.738999999999997</v>
          </cell>
          <cell r="W41">
            <v>58.689</v>
          </cell>
          <cell r="X41">
            <v>81.296999999999997</v>
          </cell>
          <cell r="Y41">
            <v>77.305999999999997</v>
          </cell>
          <cell r="Z41">
            <v>78.614000000000004</v>
          </cell>
          <cell r="AA41">
            <v>77.936999999999998</v>
          </cell>
          <cell r="AB41">
            <v>70.893000000000001</v>
          </cell>
          <cell r="AC41">
            <v>77.450999999999993</v>
          </cell>
          <cell r="AD41">
            <v>74.801000000000002</v>
          </cell>
          <cell r="AE41">
            <v>76.031999999999996</v>
          </cell>
          <cell r="AF41">
            <v>76.995000000000005</v>
          </cell>
          <cell r="AG41">
            <v>72.069000000000003</v>
          </cell>
          <cell r="AH41">
            <v>77.105999999999995</v>
          </cell>
          <cell r="AI41">
            <v>77.084000000000003</v>
          </cell>
          <cell r="AJ41">
            <v>81.436000000000007</v>
          </cell>
          <cell r="AK41">
            <v>76.25</v>
          </cell>
          <cell r="AL41">
            <v>67.584000000000003</v>
          </cell>
          <cell r="AM41">
            <v>64.356999999999999</v>
          </cell>
          <cell r="AN41">
            <v>65.332999999999998</v>
          </cell>
          <cell r="AO41">
            <v>71.805999999999997</v>
          </cell>
          <cell r="AP41">
            <v>67.792000000000002</v>
          </cell>
          <cell r="AQ41">
            <v>74.55</v>
          </cell>
          <cell r="AR41">
            <v>83.153000000000006</v>
          </cell>
          <cell r="AS41">
            <v>101.938</v>
          </cell>
          <cell r="AT41">
            <v>112.783</v>
          </cell>
          <cell r="AU41">
            <v>186.40600000000001</v>
          </cell>
          <cell r="AV41">
            <v>169.42099999999999</v>
          </cell>
          <cell r="AW41">
            <v>158.79599999999999</v>
          </cell>
          <cell r="AX41">
            <v>154.90299999999999</v>
          </cell>
          <cell r="AY41">
            <v>154.54599999999999</v>
          </cell>
          <cell r="AZ41">
            <v>146.41800000000001</v>
          </cell>
          <cell r="BA41">
            <v>120.56399999999999</v>
          </cell>
          <cell r="BB41">
            <v>143.46700000000001</v>
          </cell>
          <cell r="BC41">
            <v>123.815</v>
          </cell>
          <cell r="BD41">
            <v>134.87700000000001</v>
          </cell>
          <cell r="BE41">
            <v>147.93299999999999</v>
          </cell>
          <cell r="BF41">
            <v>148.10400000000001</v>
          </cell>
          <cell r="BG41">
            <v>147.33000000000001</v>
          </cell>
          <cell r="BH41">
            <v>193.214</v>
          </cell>
          <cell r="BI41">
            <v>128.13200000000001</v>
          </cell>
          <cell r="BJ41">
            <v>166.554</v>
          </cell>
          <cell r="BK41">
            <v>148.57</v>
          </cell>
          <cell r="BL41">
            <v>145.85</v>
          </cell>
          <cell r="BM41">
            <v>191.297</v>
          </cell>
          <cell r="BN41">
            <v>141.40600000000001</v>
          </cell>
          <cell r="BO41">
            <v>149.84399999999999</v>
          </cell>
          <cell r="BP41">
            <v>143.96</v>
          </cell>
          <cell r="BQ41">
            <v>128.76400000000001</v>
          </cell>
          <cell r="BR41">
            <v>120.17700000000001</v>
          </cell>
          <cell r="BS41">
            <v>122.79</v>
          </cell>
          <cell r="BT41">
            <v>113.24</v>
          </cell>
          <cell r="BU41">
            <v>110.26</v>
          </cell>
          <cell r="BV41">
            <v>108.559</v>
          </cell>
          <cell r="BW41">
            <v>105.208</v>
          </cell>
          <cell r="BX41">
            <v>102.349</v>
          </cell>
          <cell r="BY41">
            <v>100.69199999999999</v>
          </cell>
          <cell r="BZ41">
            <v>104.093</v>
          </cell>
          <cell r="CA41">
            <v>153.62299999999999</v>
          </cell>
          <cell r="CB41">
            <v>154.93</v>
          </cell>
        </row>
        <row r="42">
          <cell r="A42" t="str">
            <v xml:space="preserve">   Other items net</v>
          </cell>
          <cell r="B42">
            <v>-97.620000000000118</v>
          </cell>
          <cell r="C42">
            <v>-95.178000000000111</v>
          </cell>
          <cell r="D42">
            <v>-103.2940000000001</v>
          </cell>
          <cell r="E42">
            <v>-122.93238729808377</v>
          </cell>
          <cell r="F42">
            <v>-103.74636703389001</v>
          </cell>
          <cell r="G42">
            <v>-133.61523506873573</v>
          </cell>
          <cell r="H42">
            <v>-135.85996637370408</v>
          </cell>
          <cell r="I42">
            <v>-112.98046221200002</v>
          </cell>
          <cell r="J42">
            <v>-131.03983624059993</v>
          </cell>
          <cell r="K42">
            <v>-136.6597439791999</v>
          </cell>
          <cell r="L42">
            <v>-138.29844068840021</v>
          </cell>
          <cell r="M42">
            <v>-133.81832031999988</v>
          </cell>
          <cell r="N42">
            <v>-117.43547424805797</v>
          </cell>
          <cell r="O42">
            <v>-310.86727842660002</v>
          </cell>
          <cell r="P42">
            <v>-330.59557377900001</v>
          </cell>
          <cell r="Q42">
            <v>-338.24187504999986</v>
          </cell>
          <cell r="R42">
            <v>-300.70676120000007</v>
          </cell>
          <cell r="S42">
            <v>-310.38104567519986</v>
          </cell>
          <cell r="T42">
            <v>-284.91834406480007</v>
          </cell>
          <cell r="U42">
            <v>-374.11991981439996</v>
          </cell>
          <cell r="V42">
            <v>-351.01718658499976</v>
          </cell>
          <cell r="W42">
            <v>-361.98586197839995</v>
          </cell>
          <cell r="X42">
            <v>-361.57317600199985</v>
          </cell>
          <cell r="Y42">
            <v>-380.49533055279971</v>
          </cell>
          <cell r="Z42">
            <v>-323.12095750000026</v>
          </cell>
          <cell r="AA42">
            <v>-369.43093034479989</v>
          </cell>
          <cell r="AB42">
            <v>-350.96547412400014</v>
          </cell>
          <cell r="AC42">
            <v>-390.43677262776009</v>
          </cell>
          <cell r="AD42">
            <v>-359.89291554629972</v>
          </cell>
          <cell r="AE42">
            <v>-386.65580783789983</v>
          </cell>
          <cell r="AF42">
            <v>-389.09739554399994</v>
          </cell>
          <cell r="AG42">
            <v>-384.48405439359976</v>
          </cell>
          <cell r="AH42">
            <v>-398.23313833219981</v>
          </cell>
          <cell r="AI42">
            <v>-333.6344298959998</v>
          </cell>
          <cell r="AJ42">
            <v>-290.50242381509997</v>
          </cell>
          <cell r="AK42">
            <v>-187.01814963589959</v>
          </cell>
          <cell r="AL42">
            <v>-236.86133340200013</v>
          </cell>
          <cell r="AM42">
            <v>-236.29150686150024</v>
          </cell>
          <cell r="AN42">
            <v>-294.58023735699999</v>
          </cell>
          <cell r="AO42">
            <v>-269.9393028340005</v>
          </cell>
          <cell r="AP42">
            <v>-337.91605093819999</v>
          </cell>
          <cell r="AQ42">
            <v>-360.06228083709993</v>
          </cell>
          <cell r="AR42">
            <v>-310.36977446110041</v>
          </cell>
          <cell r="AS42">
            <v>-305.33400818149994</v>
          </cell>
          <cell r="AT42">
            <v>-312.94284352099976</v>
          </cell>
          <cell r="AU42">
            <v>-308.31485960396594</v>
          </cell>
          <cell r="AV42">
            <v>-245.69721393331747</v>
          </cell>
          <cell r="AW42">
            <v>-359.71236440178563</v>
          </cell>
          <cell r="AX42">
            <v>-335.25535287962202</v>
          </cell>
          <cell r="AY42">
            <v>-373.83729822199075</v>
          </cell>
          <cell r="AZ42">
            <v>-450.28030905604965</v>
          </cell>
          <cell r="BA42">
            <v>-469.84090021345173</v>
          </cell>
          <cell r="BB42">
            <v>-524.4996615134387</v>
          </cell>
          <cell r="BC42">
            <v>-632.81676702385448</v>
          </cell>
          <cell r="BD42">
            <v>-745.00479832723522</v>
          </cell>
          <cell r="BE42">
            <v>-765.66555854661419</v>
          </cell>
          <cell r="BF42">
            <v>-800.6616008754736</v>
          </cell>
          <cell r="BG42">
            <v>-634.58072742348668</v>
          </cell>
          <cell r="BH42">
            <v>-887.32302870486456</v>
          </cell>
          <cell r="BI42">
            <v>-649.38053676263917</v>
          </cell>
          <cell r="BJ42">
            <v>-605.46885978122373</v>
          </cell>
          <cell r="BK42">
            <v>-598.96126511676539</v>
          </cell>
          <cell r="BL42">
            <v>-741.13258634189424</v>
          </cell>
          <cell r="BM42">
            <v>-893.6510200912553</v>
          </cell>
          <cell r="BN42">
            <v>-887.81167865582574</v>
          </cell>
          <cell r="BO42">
            <v>-737.63327212169042</v>
          </cell>
          <cell r="BP42">
            <v>-696.45308708127686</v>
          </cell>
          <cell r="BQ42">
            <v>-804.74549167553869</v>
          </cell>
          <cell r="BR42">
            <v>-750.53517088870194</v>
          </cell>
          <cell r="BS42">
            <v>-713.83536824954808</v>
          </cell>
          <cell r="BT42">
            <v>-775.07314082668654</v>
          </cell>
          <cell r="BU42">
            <v>-960.83722551747087</v>
          </cell>
          <cell r="BV42">
            <v>-940.86236470140375</v>
          </cell>
          <cell r="BW42">
            <v>-922.1813228975625</v>
          </cell>
          <cell r="BX42">
            <v>-1057.4696341046383</v>
          </cell>
          <cell r="BY42">
            <v>-1057.5170237864904</v>
          </cell>
          <cell r="BZ42">
            <v>-1060.4006864618268</v>
          </cell>
          <cell r="CA42">
            <v>-1075.0472683441703</v>
          </cell>
          <cell r="CB42">
            <v>-1096.7508107218919</v>
          </cell>
        </row>
        <row r="43">
          <cell r="A43" t="str">
            <v xml:space="preserve">      Of which: Shares and other equity</v>
          </cell>
          <cell r="B43">
            <v>-97.858999999999995</v>
          </cell>
          <cell r="C43">
            <v>-98.4</v>
          </cell>
          <cell r="D43">
            <v>-104.355</v>
          </cell>
          <cell r="E43">
            <v>-107.399</v>
          </cell>
          <cell r="F43">
            <v>-107.535</v>
          </cell>
          <cell r="G43">
            <v>-107.733</v>
          </cell>
          <cell r="H43">
            <v>-108.348</v>
          </cell>
          <cell r="I43">
            <v>-108.872</v>
          </cell>
          <cell r="J43">
            <v>-109.246</v>
          </cell>
          <cell r="K43">
            <v>-132.755</v>
          </cell>
          <cell r="L43">
            <v>-133.208</v>
          </cell>
          <cell r="M43">
            <v>-133.279</v>
          </cell>
          <cell r="N43">
            <v>-184.62200000000001</v>
          </cell>
          <cell r="O43">
            <v>-180.50899999999999</v>
          </cell>
          <cell r="P43">
            <v>-189.49199999999999</v>
          </cell>
          <cell r="Q43">
            <v>-186.99799999999999</v>
          </cell>
          <cell r="R43">
            <v>-188.33199999999999</v>
          </cell>
          <cell r="S43">
            <v>-192.77</v>
          </cell>
          <cell r="T43">
            <v>-198.459</v>
          </cell>
          <cell r="U43">
            <v>-212.33799999999999</v>
          </cell>
          <cell r="V43">
            <v>-216.02699999999999</v>
          </cell>
          <cell r="W43">
            <v>-219.405</v>
          </cell>
          <cell r="X43">
            <v>-227.637</v>
          </cell>
          <cell r="Y43">
            <v>-231.16</v>
          </cell>
          <cell r="Z43">
            <v>-236.376</v>
          </cell>
          <cell r="AA43">
            <v>-252.72200000000001</v>
          </cell>
          <cell r="AB43">
            <v>-259.327</v>
          </cell>
          <cell r="AC43">
            <v>-264.34800000000001</v>
          </cell>
          <cell r="AD43">
            <v>-263.17700000000002</v>
          </cell>
          <cell r="AE43">
            <v>-270.85000000000002</v>
          </cell>
          <cell r="AF43">
            <v>-277.90300000000002</v>
          </cell>
          <cell r="AG43">
            <v>-281.86200000000002</v>
          </cell>
          <cell r="AH43">
            <v>-290.34199999999998</v>
          </cell>
          <cell r="AI43">
            <v>-297.01400000000001</v>
          </cell>
          <cell r="AJ43">
            <v>-299.56799999999998</v>
          </cell>
          <cell r="AK43">
            <v>-308.56400000000002</v>
          </cell>
          <cell r="AL43">
            <v>-313.81099999999998</v>
          </cell>
          <cell r="AM43">
            <v>-325.44099999999997</v>
          </cell>
          <cell r="AN43">
            <v>-335.06299999999999</v>
          </cell>
          <cell r="AO43">
            <v>-344.82400000000001</v>
          </cell>
          <cell r="AP43">
            <v>-348.63099999999997</v>
          </cell>
          <cell r="AQ43">
            <v>-367.21800000000002</v>
          </cell>
          <cell r="AR43">
            <v>-378.214</v>
          </cell>
          <cell r="AS43">
            <v>-392.26900000000001</v>
          </cell>
          <cell r="AT43">
            <v>-390.08699999999999</v>
          </cell>
          <cell r="AU43">
            <v>-398.26799999999997</v>
          </cell>
          <cell r="AV43">
            <v>-394.79300000000001</v>
          </cell>
          <cell r="AW43">
            <v>-401.36099999999999</v>
          </cell>
          <cell r="AX43">
            <v>-365.00400000000002</v>
          </cell>
          <cell r="AY43">
            <v>-377.26100000000002</v>
          </cell>
          <cell r="AZ43">
            <v>-404.99099999999999</v>
          </cell>
          <cell r="BA43">
            <v>-443.86399999999998</v>
          </cell>
          <cell r="BB43">
            <v>-453.93099999999998</v>
          </cell>
          <cell r="BC43">
            <v>-464.98399999999998</v>
          </cell>
          <cell r="BD43">
            <v>-470.226</v>
          </cell>
          <cell r="BE43">
            <v>-481.73500000000001</v>
          </cell>
          <cell r="BF43">
            <v>-487.00200000000001</v>
          </cell>
          <cell r="BG43">
            <v>-505.36799999999999</v>
          </cell>
          <cell r="BH43">
            <v>-526.21600000000001</v>
          </cell>
          <cell r="BI43">
            <v>-539.71400000000006</v>
          </cell>
          <cell r="BJ43">
            <v>-551.97</v>
          </cell>
          <cell r="BK43">
            <v>-546.82299999999998</v>
          </cell>
          <cell r="BL43">
            <v>-590.27800000000002</v>
          </cell>
          <cell r="BM43">
            <v>-620.09400000000005</v>
          </cell>
          <cell r="BN43">
            <v>-673.44399999999996</v>
          </cell>
          <cell r="BO43">
            <v>-723.49099999999999</v>
          </cell>
          <cell r="BP43">
            <v>-730.86199999999997</v>
          </cell>
          <cell r="BQ43">
            <v>-775.71299999999997</v>
          </cell>
          <cell r="BR43">
            <v>-795.35599999999999</v>
          </cell>
          <cell r="BS43">
            <v>-809.88199999999995</v>
          </cell>
          <cell r="BT43">
            <v>-859.37300000000005</v>
          </cell>
          <cell r="BU43">
            <v>-928.66300000000001</v>
          </cell>
          <cell r="BV43">
            <v>-947.77700000000004</v>
          </cell>
          <cell r="BW43">
            <v>-931.03200000000004</v>
          </cell>
          <cell r="BX43">
            <v>-924.15899999999999</v>
          </cell>
          <cell r="BY43">
            <v>-913.06600000000003</v>
          </cell>
          <cell r="BZ43">
            <v>-917.24699999999996</v>
          </cell>
          <cell r="CA43">
            <v>-964.47199999999998</v>
          </cell>
          <cell r="CB43">
            <v>-976.38300000000004</v>
          </cell>
        </row>
        <row r="45">
          <cell r="A45" t="str">
            <v>Memorandum items:</v>
          </cell>
        </row>
        <row r="47">
          <cell r="A47" t="str">
            <v>Annual percent change</v>
          </cell>
        </row>
        <row r="48">
          <cell r="A48" t="str">
            <v xml:space="preserve">   Reserve money</v>
          </cell>
          <cell r="C48">
            <v>-30.473661993734869</v>
          </cell>
          <cell r="D48">
            <v>0.92028950774097773</v>
          </cell>
          <cell r="E48">
            <v>-14.275310694213561</v>
          </cell>
          <cell r="F48">
            <v>41.035679988180526</v>
          </cell>
          <cell r="G48">
            <v>-18.232767651372296</v>
          </cell>
          <cell r="H48">
            <v>3.766574851066562</v>
          </cell>
          <cell r="I48">
            <v>3.8088770911784509</v>
          </cell>
          <cell r="J48">
            <v>1.6918411037107597</v>
          </cell>
          <cell r="K48">
            <v>13.818309406157711</v>
          </cell>
          <cell r="L48">
            <v>-10.292342076193908</v>
          </cell>
          <cell r="M48">
            <v>-7.4154150141034467</v>
          </cell>
          <cell r="N48">
            <v>50.228882496675013</v>
          </cell>
          <cell r="O48">
            <v>97.050678910037973</v>
          </cell>
          <cell r="P48">
            <v>4.7968571234529787</v>
          </cell>
          <cell r="Q48">
            <v>-4.6979297005468519</v>
          </cell>
          <cell r="R48">
            <v>0.28141754936575519</v>
          </cell>
          <cell r="S48">
            <v>2.6883935883325578</v>
          </cell>
          <cell r="T48">
            <v>6.7360197493739404</v>
          </cell>
          <cell r="U48">
            <v>-3.8900098987283838</v>
          </cell>
          <cell r="V48">
            <v>10.551907860205791</v>
          </cell>
          <cell r="W48">
            <v>-4.7607316898380478</v>
          </cell>
          <cell r="X48">
            <v>-10.661462129940972</v>
          </cell>
          <cell r="Y48">
            <v>27.044981970362965</v>
          </cell>
          <cell r="Z48">
            <v>-8.0873121433987585</v>
          </cell>
          <cell r="AA48">
            <v>-5.5846327928122896</v>
          </cell>
          <cell r="AB48">
            <v>-8.1409506529472218</v>
          </cell>
          <cell r="AC48">
            <v>11.937001325467165</v>
          </cell>
          <cell r="AD48">
            <v>-13.96935221732064</v>
          </cell>
          <cell r="AE48">
            <v>19.526413230634716</v>
          </cell>
          <cell r="AF48">
            <v>-1.9874188843178653</v>
          </cell>
          <cell r="AG48">
            <v>8.0353111379364357</v>
          </cell>
          <cell r="AH48">
            <v>-4.9022952721317647</v>
          </cell>
          <cell r="AI48">
            <v>7.8583056411360293</v>
          </cell>
          <cell r="AJ48">
            <v>-7.6890773772400296</v>
          </cell>
          <cell r="AK48">
            <v>4.9757451006004034</v>
          </cell>
          <cell r="AL48">
            <v>8.9674939072530796E-2</v>
          </cell>
          <cell r="AM48">
            <v>-4.7223639255293115</v>
          </cell>
          <cell r="AN48">
            <v>6.3093625847554833</v>
          </cell>
          <cell r="AO48">
            <v>13.290587438632128</v>
          </cell>
          <cell r="AP48">
            <v>4.6252470272673385</v>
          </cell>
          <cell r="AQ48">
            <v>7.6364688071297984</v>
          </cell>
          <cell r="AR48">
            <v>-0.65217896109152329</v>
          </cell>
          <cell r="AS48">
            <v>5.0520059435364022</v>
          </cell>
          <cell r="AT48">
            <v>10.277005228612738</v>
          </cell>
          <cell r="AU48">
            <v>2.6828227861235669</v>
          </cell>
          <cell r="AV48">
            <v>-1.4307127458905899</v>
          </cell>
          <cell r="AW48">
            <v>2.2346002807844823</v>
          </cell>
          <cell r="AX48">
            <v>4.0759764460761208</v>
          </cell>
          <cell r="AY48">
            <v>-9.6317568562168283</v>
          </cell>
          <cell r="AZ48">
            <v>-0.57663089995291072</v>
          </cell>
          <cell r="BA48">
            <v>-0.40243786192598219</v>
          </cell>
          <cell r="BB48">
            <v>5.1068780600144121</v>
          </cell>
          <cell r="BC48">
            <v>2.4784593145679854</v>
          </cell>
          <cell r="BD48">
            <v>0.15799499080908344</v>
          </cell>
          <cell r="BE48">
            <v>8.0223006484487449</v>
          </cell>
          <cell r="BF48">
            <v>7.7865949430762376</v>
          </cell>
          <cell r="BG48">
            <v>-11.242333041258718</v>
          </cell>
          <cell r="BH48">
            <v>12.17325521503993</v>
          </cell>
          <cell r="BI48">
            <v>-3.1792723115849584</v>
          </cell>
          <cell r="BJ48">
            <v>2.6631954393210457</v>
          </cell>
          <cell r="BK48">
            <v>-5.1413022033808664</v>
          </cell>
          <cell r="BL48">
            <v>0.43194298251177038</v>
          </cell>
          <cell r="BM48">
            <v>-3.2639001131404646</v>
          </cell>
          <cell r="BN48">
            <v>5.8157809546684049</v>
          </cell>
          <cell r="BO48">
            <v>3.7424658480562276</v>
          </cell>
          <cell r="BP48">
            <v>-4.7582582225498777</v>
          </cell>
          <cell r="BQ48">
            <v>2.1009683331585407</v>
          </cell>
          <cell r="BR48">
            <v>10.653075598685241</v>
          </cell>
          <cell r="BS48">
            <v>-4.7898580193433231</v>
          </cell>
          <cell r="BT48">
            <v>5.7757484029119066</v>
          </cell>
          <cell r="BU48">
            <v>6.9665214576498018</v>
          </cell>
          <cell r="BV48">
            <v>4.2842869130442818</v>
          </cell>
          <cell r="BW48">
            <v>-12.321091658124974</v>
          </cell>
          <cell r="BX48">
            <v>-0.37786314353413536</v>
          </cell>
          <cell r="BY48">
            <v>6.7439974773638474</v>
          </cell>
          <cell r="BZ48">
            <v>7.7122395668485426</v>
          </cell>
          <cell r="CA48">
            <v>-4.6037784638530566</v>
          </cell>
          <cell r="CB48">
            <v>-2.7993453408929905</v>
          </cell>
        </row>
        <row r="49">
          <cell r="A49" t="str">
            <v xml:space="preserve">   Broad money</v>
          </cell>
          <cell r="C49">
            <v>2.3023258804712725</v>
          </cell>
          <cell r="D49">
            <v>0.57005466331973387</v>
          </cell>
          <cell r="E49">
            <v>-3.0620045393243558</v>
          </cell>
          <cell r="F49">
            <v>3.8500012894416455</v>
          </cell>
          <cell r="G49">
            <v>-1.361620037693533</v>
          </cell>
          <cell r="H49">
            <v>2.6288591493308489</v>
          </cell>
          <cell r="I49">
            <v>2.4644950551295048</v>
          </cell>
          <cell r="J49">
            <v>1.7459680442423606</v>
          </cell>
          <cell r="K49">
            <v>4.8163123773196981</v>
          </cell>
          <cell r="L49">
            <v>5.19048271690124</v>
          </cell>
          <cell r="M49">
            <v>-6.742505675008732</v>
          </cell>
          <cell r="N49">
            <v>15.92671370312112</v>
          </cell>
          <cell r="O49">
            <v>-7.7333420604791163</v>
          </cell>
          <cell r="P49">
            <v>3.0169596303033561</v>
          </cell>
          <cell r="Q49">
            <v>-4.2586808544360011</v>
          </cell>
          <cell r="R49">
            <v>9.7195377155898264</v>
          </cell>
          <cell r="S49">
            <v>-2.5061768667560393</v>
          </cell>
          <cell r="T49">
            <v>7.2508965163934418</v>
          </cell>
          <cell r="U49">
            <v>-7.2382968221650428</v>
          </cell>
          <cell r="V49">
            <v>11.145022772365918</v>
          </cell>
          <cell r="W49">
            <v>3.0693016746296107</v>
          </cell>
          <cell r="X49">
            <v>0.99695696818699242</v>
          </cell>
          <cell r="Y49">
            <v>8.0038813328381995</v>
          </cell>
          <cell r="Z49">
            <v>2.0549579891090208</v>
          </cell>
          <cell r="AA49">
            <v>-1.6897111133637135</v>
          </cell>
          <cell r="AB49">
            <v>-1.082301459697246</v>
          </cell>
          <cell r="AC49">
            <v>3.1840753413548395</v>
          </cell>
          <cell r="AD49">
            <v>0.9029389844462008</v>
          </cell>
          <cell r="AE49">
            <v>2.1500958584576679</v>
          </cell>
          <cell r="AF49">
            <v>7.2253138735526319</v>
          </cell>
          <cell r="AG49">
            <v>0.22729867303542672</v>
          </cell>
          <cell r="AH49">
            <v>-5.2444702438345052</v>
          </cell>
          <cell r="AI49">
            <v>7.334722831797337</v>
          </cell>
          <cell r="AJ49">
            <v>3.7213824244219103</v>
          </cell>
          <cell r="AK49">
            <v>0.12917444935849021</v>
          </cell>
          <cell r="AL49">
            <v>7.0738980777442988</v>
          </cell>
          <cell r="AM49">
            <v>-3.5048337804532772</v>
          </cell>
          <cell r="AN49">
            <v>9.3317041186099736</v>
          </cell>
          <cell r="AO49">
            <v>2.0015958725509231</v>
          </cell>
          <cell r="AP49">
            <v>-2.5373673104086758</v>
          </cell>
          <cell r="AQ49">
            <v>1.8109581358491305</v>
          </cell>
          <cell r="AR49">
            <v>2.7687169855543257</v>
          </cell>
          <cell r="AS49">
            <v>6.7480098433821665</v>
          </cell>
          <cell r="AT49">
            <v>7.3849942560679835</v>
          </cell>
          <cell r="AU49">
            <v>4.0053026339482951</v>
          </cell>
          <cell r="AV49">
            <v>-4.1798862776729582</v>
          </cell>
          <cell r="AW49">
            <v>-2.4826097481492799</v>
          </cell>
          <cell r="AX49">
            <v>3.0112226703140501</v>
          </cell>
          <cell r="AY49">
            <v>-1.5994790354823392</v>
          </cell>
          <cell r="AZ49">
            <v>-0.22348604204518605</v>
          </cell>
          <cell r="BA49">
            <v>9.5781409408141673</v>
          </cell>
          <cell r="BB49">
            <v>1.7953192342684443</v>
          </cell>
          <cell r="BC49">
            <v>-1.3563729197037533</v>
          </cell>
          <cell r="BD49">
            <v>3.3457860719520753</v>
          </cell>
          <cell r="BE49">
            <v>-2.8007075541856543</v>
          </cell>
          <cell r="BF49">
            <v>4.9334136063792098</v>
          </cell>
          <cell r="BG49">
            <v>3.1657579878918951</v>
          </cell>
          <cell r="BH49">
            <v>-2.2577480327141313</v>
          </cell>
          <cell r="BI49">
            <v>9.0198729865197969</v>
          </cell>
          <cell r="BJ49">
            <v>-0.80340659849111751</v>
          </cell>
          <cell r="BK49">
            <v>1.596890178656823</v>
          </cell>
          <cell r="BL49">
            <v>-0.43522550919342112</v>
          </cell>
          <cell r="BM49">
            <v>-0.54728781175194074</v>
          </cell>
          <cell r="BN49">
            <v>1.151324289852208</v>
          </cell>
          <cell r="BO49">
            <v>3.3815635870625833</v>
          </cell>
          <cell r="BP49">
            <v>0.29796038489565863</v>
          </cell>
          <cell r="BQ49">
            <v>3.3821151796108673</v>
          </cell>
          <cell r="BR49">
            <v>2.852106342693308</v>
          </cell>
          <cell r="BS49">
            <v>4.821398568884784</v>
          </cell>
          <cell r="BT49">
            <v>3.3445236515854626</v>
          </cell>
          <cell r="BU49">
            <v>3.5353216154156604</v>
          </cell>
          <cell r="BV49">
            <v>2.5215683833974216</v>
          </cell>
          <cell r="BW49">
            <v>1.8526021929041341E-2</v>
          </cell>
          <cell r="BX49">
            <v>-3.4695614308261633</v>
          </cell>
          <cell r="BY49">
            <v>3.7388406565401913</v>
          </cell>
          <cell r="BZ49">
            <v>2.93515861358626</v>
          </cell>
          <cell r="CA49">
            <v>2.0563240119553359</v>
          </cell>
          <cell r="CB49">
            <v>4.1140359380923366</v>
          </cell>
        </row>
        <row r="50">
          <cell r="A50" t="str">
            <v xml:space="preserve">   Private sector credit</v>
          </cell>
          <cell r="C50">
            <v>4.4221753527052625</v>
          </cell>
          <cell r="D50">
            <v>-0.27056367665199821</v>
          </cell>
          <cell r="E50">
            <v>-0.77940376067035644</v>
          </cell>
          <cell r="F50">
            <v>1.8966568778489414</v>
          </cell>
          <cell r="G50">
            <v>0.65541781847998559</v>
          </cell>
          <cell r="H50">
            <v>2.8046474186010864</v>
          </cell>
          <cell r="I50">
            <v>3.0392756719526846</v>
          </cell>
          <cell r="J50">
            <v>-3.7797892927926777</v>
          </cell>
          <cell r="K50">
            <v>4.5254383497800896</v>
          </cell>
          <cell r="L50">
            <v>0.46878226306009319</v>
          </cell>
          <cell r="M50">
            <v>-0.58862253335689474</v>
          </cell>
          <cell r="N50">
            <v>3.3601876138669002</v>
          </cell>
          <cell r="O50">
            <v>3.8929388681962434</v>
          </cell>
          <cell r="P50">
            <v>3.9773715175438062</v>
          </cell>
          <cell r="Q50">
            <v>3.7799223844981924</v>
          </cell>
          <cell r="R50">
            <v>2.4002140957521054</v>
          </cell>
          <cell r="S50">
            <v>2.8584807038940676</v>
          </cell>
          <cell r="T50">
            <v>3.2479329218586206</v>
          </cell>
          <cell r="U50">
            <v>0.97759649074236343</v>
          </cell>
          <cell r="V50">
            <v>-0.89745659703711012</v>
          </cell>
          <cell r="W50">
            <v>3.6770002407922551</v>
          </cell>
          <cell r="X50">
            <v>2.0291936248215414</v>
          </cell>
          <cell r="Y50">
            <v>1.4652798798871476</v>
          </cell>
          <cell r="Z50">
            <v>-0.75432737034595021</v>
          </cell>
          <cell r="AA50">
            <v>2.7611419139120552</v>
          </cell>
          <cell r="AB50">
            <v>-7.2077637912835835E-2</v>
          </cell>
          <cell r="AC50">
            <v>3.9978080087304959</v>
          </cell>
          <cell r="AD50">
            <v>2.0068456134029877</v>
          </cell>
          <cell r="AE50">
            <v>3.19634783837243</v>
          </cell>
          <cell r="AF50">
            <v>0.8213981952256999</v>
          </cell>
          <cell r="AG50">
            <v>1.2804708568227852</v>
          </cell>
          <cell r="AH50">
            <v>1.9283287175340273</v>
          </cell>
          <cell r="AI50">
            <v>3.1471739436046602</v>
          </cell>
          <cell r="AJ50">
            <v>2.0137750630948639</v>
          </cell>
          <cell r="AK50">
            <v>2.4824511133273885</v>
          </cell>
          <cell r="AL50">
            <v>3.130560540612243</v>
          </cell>
          <cell r="AM50">
            <v>2.2207166599581623</v>
          </cell>
          <cell r="AN50">
            <v>6.521827954462041</v>
          </cell>
          <cell r="AO50">
            <v>1.0402335662954134</v>
          </cell>
          <cell r="AP50">
            <v>5.6632056918287841</v>
          </cell>
          <cell r="AQ50">
            <v>-0.41412442491550877</v>
          </cell>
          <cell r="AR50">
            <v>-0.8011072213628625</v>
          </cell>
          <cell r="AS50">
            <v>1.3109766008072608</v>
          </cell>
          <cell r="AT50">
            <v>1.9519309639793481</v>
          </cell>
          <cell r="AU50">
            <v>3.3068795846006407</v>
          </cell>
          <cell r="AV50">
            <v>3.2094710251479834</v>
          </cell>
          <cell r="AW50">
            <v>1.6530865067051357</v>
          </cell>
          <cell r="AX50">
            <v>1.8483497616395814</v>
          </cell>
          <cell r="AY50">
            <v>3.9158672153350107</v>
          </cell>
          <cell r="AZ50">
            <v>1.876696212788584</v>
          </cell>
          <cell r="BA50">
            <v>3.458864013954587</v>
          </cell>
          <cell r="BB50">
            <v>1.3507383947214755</v>
          </cell>
          <cell r="BC50">
            <v>3.3546636627053239</v>
          </cell>
          <cell r="BD50">
            <v>2.4703100742770947</v>
          </cell>
          <cell r="BE50">
            <v>2.2289765267774917</v>
          </cell>
          <cell r="BF50">
            <v>3.121976837067256</v>
          </cell>
          <cell r="BG50">
            <v>1.4322392651520532</v>
          </cell>
          <cell r="BH50">
            <v>3.2113845052566847</v>
          </cell>
          <cell r="BI50">
            <v>1.6063018986059872</v>
          </cell>
          <cell r="BJ50">
            <v>1.5493259918063136</v>
          </cell>
          <cell r="BK50">
            <v>2.0787605913664824</v>
          </cell>
          <cell r="BL50">
            <v>5.9814899463354321</v>
          </cell>
          <cell r="BM50">
            <v>1.0478751031727938</v>
          </cell>
          <cell r="BN50">
            <v>-1.4079253252007078</v>
          </cell>
          <cell r="BO50">
            <v>0.97986511008809829</v>
          </cell>
          <cell r="BP50">
            <v>-0.96518431899495594</v>
          </cell>
          <cell r="BQ50">
            <v>-0.21568895563391721</v>
          </cell>
          <cell r="BR50">
            <v>3.0332103827413039</v>
          </cell>
          <cell r="BS50">
            <v>3.4318818012028052</v>
          </cell>
          <cell r="BT50">
            <v>1.6495412023825369</v>
          </cell>
          <cell r="BU50">
            <v>0.90161891819845441</v>
          </cell>
          <cell r="BV50">
            <v>1.5714150429697635</v>
          </cell>
          <cell r="BW50">
            <v>2.7885829879874637</v>
          </cell>
          <cell r="BX50">
            <v>1.1818415295430367</v>
          </cell>
          <cell r="BY50">
            <v>0.28835896684499174</v>
          </cell>
          <cell r="BZ50">
            <v>1.084890208257689</v>
          </cell>
          <cell r="CA50">
            <v>0.23023144733465084</v>
          </cell>
          <cell r="CB50">
            <v>9.1316265908290159E-2</v>
          </cell>
        </row>
        <row r="52">
          <cell r="A52" t="str">
            <v>Velocity</v>
          </cell>
          <cell r="N52">
            <v>4.8537103971625992</v>
          </cell>
          <cell r="Z52">
            <v>4.2129571714182745</v>
          </cell>
          <cell r="AL52">
            <v>3.6115171492194</v>
          </cell>
          <cell r="AX52">
            <v>3.3653313235563402</v>
          </cell>
          <cell r="BJ52">
            <v>3.0146865024468505</v>
          </cell>
          <cell r="BV52">
            <v>2.9099922121955668</v>
          </cell>
        </row>
        <row r="53">
          <cell r="A53" t="str">
            <v>Money multiplier</v>
          </cell>
          <cell r="B53">
            <v>16.411754904356712</v>
          </cell>
          <cell r="C53">
            <v>24.148556455607217</v>
          </cell>
          <cell r="D53">
            <v>24.064751048840339</v>
          </cell>
          <cell r="E53">
            <v>27.212565561054888</v>
          </cell>
          <cell r="F53">
            <v>20.037659752776033</v>
          </cell>
          <cell r="G53">
            <v>24.172058164115047</v>
          </cell>
          <cell r="H53">
            <v>23.907031298228283</v>
          </cell>
          <cell r="I53">
            <v>23.597422098001907</v>
          </cell>
          <cell r="J53">
            <v>23.609982164264203</v>
          </cell>
          <cell r="K53">
            <v>21.742646492151977</v>
          </cell>
          <cell r="L53">
            <v>25.495253504388543</v>
          </cell>
          <cell r="M53">
            <v>25.680554266802758</v>
          </cell>
          <cell r="N53">
            <v>19.816843557303301</v>
          </cell>
          <cell r="O53">
            <v>9.2790034322970278</v>
          </cell>
          <cell r="P53">
            <v>9.1214063878683351</v>
          </cell>
          <cell r="Q53">
            <v>9.1634471034392568</v>
          </cell>
          <cell r="R53">
            <v>10.025877222723549</v>
          </cell>
          <cell r="S53">
            <v>9.5187106015736518</v>
          </cell>
          <cell r="T53">
            <v>9.5646272748039305</v>
          </cell>
          <cell r="U53">
            <v>9.2314140843954551</v>
          </cell>
          <cell r="V53">
            <v>9.2809409488318746</v>
          </cell>
          <cell r="W53">
            <v>10.043967361911257</v>
          </cell>
          <cell r="X53">
            <v>11.354675861342878</v>
          </cell>
          <cell r="Y53">
            <v>9.6528729059712184</v>
          </cell>
          <cell r="Z53">
            <v>10.718036452486892</v>
          </cell>
          <cell r="AA53">
            <v>11.160188125193974</v>
          </cell>
          <cell r="AB53">
            <v>12.01776125997349</v>
          </cell>
          <cell r="AC53">
            <v>11.078031112143023</v>
          </cell>
          <cell r="AD53">
            <v>12.993112642834397</v>
          </cell>
          <cell r="AE53">
            <v>11.104220950763853</v>
          </cell>
          <cell r="AF53">
            <v>12.147966752978686</v>
          </cell>
          <cell r="AG53">
            <v>11.269999402939245</v>
          </cell>
          <cell r="AH53">
            <v>11.22944835349146</v>
          </cell>
          <cell r="AI53">
            <v>11.174936593073054</v>
          </cell>
          <cell r="AJ53">
            <v>12.556259205376165</v>
          </cell>
          <cell r="AK53">
            <v>11.976555795832905</v>
          </cell>
          <cell r="AL53">
            <v>12.812275745585644</v>
          </cell>
          <cell r="AM53">
            <v>12.976000755881705</v>
          </cell>
          <cell r="AN53">
            <v>13.344904350770273</v>
          </cell>
          <cell r="AO53">
            <v>12.015133572173054</v>
          </cell>
          <cell r="AP53">
            <v>11.192580981489945</v>
          </cell>
          <cell r="AQ53">
            <v>10.586815104278969</v>
          </cell>
          <cell r="AR53">
            <v>10.95135649531696</v>
          </cell>
          <cell r="AS53">
            <v>11.1281598143763</v>
          </cell>
          <cell r="AT53">
            <v>10.836324175380749</v>
          </cell>
          <cell r="AU53">
            <v>10.975888125392977</v>
          </cell>
          <cell r="AV53">
            <v>10.669762130544854</v>
          </cell>
          <cell r="AW53">
            <v>10.17744828777235</v>
          </cell>
          <cell r="AX53">
            <v>10.073327463139554</v>
          </cell>
          <cell r="AY53">
            <v>10.968683640800709</v>
          </cell>
          <cell r="AZ53">
            <v>11.00764363844339</v>
          </cell>
          <cell r="BA53">
            <v>12.110709340128546</v>
          </cell>
          <cell r="BB53">
            <v>11.729142242507711</v>
          </cell>
          <cell r="BC53">
            <v>11.290227634962154</v>
          </cell>
          <cell r="BD53">
            <v>11.649568763567107</v>
          </cell>
          <cell r="BE53">
            <v>10.482371087454188</v>
          </cell>
          <cell r="BF53">
            <v>10.204895900796222</v>
          </cell>
          <cell r="BG53">
            <v>11.861463430337368</v>
          </cell>
          <cell r="BH53">
            <v>10.335495257637284</v>
          </cell>
          <cell r="BI53">
            <v>11.637739223222313</v>
          </cell>
          <cell r="BJ53">
            <v>11.244770639553067</v>
          </cell>
          <cell r="BK53">
            <v>12.043531634814148</v>
          </cell>
          <cell r="BL53">
            <v>11.939543094391464</v>
          </cell>
          <cell r="BM53">
            <v>12.274837877632857</v>
          </cell>
          <cell r="BN53">
            <v>11.733751767117912</v>
          </cell>
          <cell r="BO53">
            <v>11.692932055459108</v>
          </cell>
          <cell r="BP53">
            <v>12.313689504147501</v>
          </cell>
          <cell r="BQ53">
            <v>12.468199737830647</v>
          </cell>
          <cell r="BR53">
            <v>11.589199833795993</v>
          </cell>
          <cell r="BS53">
            <v>12.759104330708661</v>
          </cell>
          <cell r="BT53">
            <v>12.465840035991354</v>
          </cell>
          <cell r="BU53">
            <v>12.065969237334558</v>
          </cell>
          <cell r="BV53">
            <v>11.862018017238157</v>
          </cell>
          <cell r="BW53">
            <v>13.531436238960294</v>
          </cell>
          <cell r="BX53">
            <v>13.111498265687644</v>
          </cell>
          <cell r="BY53">
            <v>12.742371107481821</v>
          </cell>
          <cell r="BZ53">
            <v>12.177241846761428</v>
          </cell>
          <cell r="CA53">
            <v>13.027397935400671</v>
          </cell>
          <cell r="CB53">
            <v>13.953969565153093</v>
          </cell>
        </row>
        <row r="55">
          <cell r="A55" t="str">
            <v>Exchange rate (N$/US$)</v>
          </cell>
          <cell r="O55">
            <v>2.7816900000000002</v>
          </cell>
          <cell r="P55">
            <v>2.81779</v>
          </cell>
          <cell r="Q55">
            <v>2.8809999999999998</v>
          </cell>
          <cell r="R55">
            <v>2.87717</v>
          </cell>
          <cell r="S55">
            <v>2.8486699999999998</v>
          </cell>
          <cell r="T55">
            <v>2.80721</v>
          </cell>
          <cell r="U55">
            <v>2.75448</v>
          </cell>
          <cell r="V55">
            <v>2.7634799999999999</v>
          </cell>
          <cell r="W55">
            <v>2.7983600000000002</v>
          </cell>
          <cell r="X55">
            <v>2.8851</v>
          </cell>
          <cell r="Y55">
            <v>2.9955500000000002</v>
          </cell>
          <cell r="Z55">
            <v>3.0136699999999998</v>
          </cell>
          <cell r="AA55">
            <v>3.0694599999999999</v>
          </cell>
          <cell r="AB55">
            <v>3.1226600000000002</v>
          </cell>
          <cell r="AC55">
            <v>3.1785999999999999</v>
          </cell>
          <cell r="AD55">
            <v>3.1669999999999998</v>
          </cell>
          <cell r="AE55">
            <v>3.1759249999999999</v>
          </cell>
          <cell r="AF55">
            <v>3.2420390000000001</v>
          </cell>
          <cell r="AG55">
            <v>3.349335</v>
          </cell>
          <cell r="AH55">
            <v>3.3646099999999999</v>
          </cell>
          <cell r="AI55">
            <v>3.40889</v>
          </cell>
          <cell r="AJ55">
            <v>3.3927200000000002</v>
          </cell>
          <cell r="AK55">
            <v>3.3650699999999998</v>
          </cell>
          <cell r="AL55">
            <v>3.3765900000000002</v>
          </cell>
          <cell r="AM55">
            <v>3.40964</v>
          </cell>
          <cell r="AN55">
            <v>3.4497</v>
          </cell>
          <cell r="AO55">
            <v>3.4551099999999999</v>
          </cell>
          <cell r="AP55">
            <v>3.5856499999999998</v>
          </cell>
          <cell r="AQ55">
            <v>3.6325599999999998</v>
          </cell>
          <cell r="AR55">
            <v>3.6297299999999999</v>
          </cell>
          <cell r="AS55">
            <v>3.6677399999999998</v>
          </cell>
          <cell r="AT55">
            <v>3.5979100000000002</v>
          </cell>
          <cell r="AU55">
            <v>3.5561799999999999</v>
          </cell>
          <cell r="AV55">
            <v>3.5404200000000001</v>
          </cell>
          <cell r="AW55">
            <v>3.5248599999999999</v>
          </cell>
          <cell r="AX55">
            <v>3.5600800000000001</v>
          </cell>
          <cell r="AY55">
            <v>3.53898</v>
          </cell>
          <cell r="AZ55">
            <v>3.5601500000000001</v>
          </cell>
          <cell r="BA55">
            <v>3.59823</v>
          </cell>
          <cell r="BB55">
            <v>3.6011500000000001</v>
          </cell>
          <cell r="BC55">
            <v>3.6587299999999998</v>
          </cell>
          <cell r="BD55">
            <v>3.6619000000000002</v>
          </cell>
          <cell r="BE55">
            <v>3.6397400000000002</v>
          </cell>
          <cell r="BF55">
            <v>3.6423199999999998</v>
          </cell>
          <cell r="BG55">
            <v>3.6620300000000001</v>
          </cell>
          <cell r="BH55">
            <v>3.6505200000000002</v>
          </cell>
          <cell r="BI55">
            <v>3.6478299999999999</v>
          </cell>
          <cell r="BJ55">
            <v>3.66344</v>
          </cell>
          <cell r="BK55">
            <v>3.6416400000000002</v>
          </cell>
          <cell r="BL55">
            <v>3.74607</v>
          </cell>
          <cell r="BM55">
            <v>3.9275500000000001</v>
          </cell>
          <cell r="BN55">
            <v>4.2170500000000004</v>
          </cell>
          <cell r="BO55">
            <v>4.3756000000000004</v>
          </cell>
          <cell r="BP55">
            <v>4.3522499999999997</v>
          </cell>
          <cell r="BQ55">
            <v>4.3925200000000002</v>
          </cell>
          <cell r="BR55">
            <v>4.5247099999999998</v>
          </cell>
          <cell r="BS55">
            <v>4.49925</v>
          </cell>
          <cell r="BT55">
            <v>4.5766499999999999</v>
          </cell>
          <cell r="BU55">
            <v>4.6545699999999997</v>
          </cell>
          <cell r="BV55">
            <v>4.6843300000000001</v>
          </cell>
          <cell r="BW55">
            <v>4.6415199999999999</v>
          </cell>
          <cell r="BX55">
            <v>4.4559300000000004</v>
          </cell>
          <cell r="BY55">
            <v>4.4352200000000002</v>
          </cell>
          <cell r="BZ55">
            <v>4.4433600000000002</v>
          </cell>
          <cell r="CA55">
            <v>4.4673999999999996</v>
          </cell>
          <cell r="CB55">
            <v>4.4996700000000001</v>
          </cell>
        </row>
        <row r="57">
          <cell r="A57" t="str">
            <v>Net foreign assets (in millions of US$)</v>
          </cell>
          <cell r="O57">
            <v>315.22321985073819</v>
          </cell>
          <cell r="P57">
            <v>294.01253243818741</v>
          </cell>
          <cell r="Q57">
            <v>200.66916870878165</v>
          </cell>
          <cell r="R57">
            <v>276.7134931894883</v>
          </cell>
          <cell r="S57">
            <v>104.57337833978664</v>
          </cell>
          <cell r="T57">
            <v>66.538785507603649</v>
          </cell>
          <cell r="U57">
            <v>37.424094498562326</v>
          </cell>
          <cell r="V57">
            <v>66.266876034926995</v>
          </cell>
          <cell r="W57">
            <v>35.24202103317657</v>
          </cell>
          <cell r="X57">
            <v>48.033058126927997</v>
          </cell>
          <cell r="Y57">
            <v>53.341233013236312</v>
          </cell>
          <cell r="Z57">
            <v>37.935791742294285</v>
          </cell>
          <cell r="AA57">
            <v>43.213115774370742</v>
          </cell>
          <cell r="AB57">
            <v>17.834946527639882</v>
          </cell>
          <cell r="AC57">
            <v>-9.683894598955499</v>
          </cell>
          <cell r="AD57">
            <v>10.2857327269656</v>
          </cell>
          <cell r="AE57">
            <v>-20.691984905846315</v>
          </cell>
          <cell r="AF57">
            <v>-10.535531637959931</v>
          </cell>
          <cell r="AG57">
            <v>-10.036304402635155</v>
          </cell>
          <cell r="AH57">
            <v>-43.883202412107188</v>
          </cell>
          <cell r="AI57">
            <v>-33.135586687748791</v>
          </cell>
          <cell r="AJ57">
            <v>14.79002800558253</v>
          </cell>
          <cell r="AK57">
            <v>-47.182629295705581</v>
          </cell>
          <cell r="AL57">
            <v>-32.963630940682755</v>
          </cell>
          <cell r="AM57">
            <v>-24.646148314338166</v>
          </cell>
          <cell r="AN57">
            <v>30.707956447517212</v>
          </cell>
          <cell r="AO57">
            <v>-19.423027679581807</v>
          </cell>
          <cell r="AP57">
            <v>-37.451772778101599</v>
          </cell>
          <cell r="AQ57">
            <v>-33.033375680759569</v>
          </cell>
          <cell r="AR57">
            <v>-40.191205830433638</v>
          </cell>
          <cell r="AS57">
            <v>37.606266578737852</v>
          </cell>
          <cell r="AT57">
            <v>73.471221770694669</v>
          </cell>
          <cell r="AU57">
            <v>39.364953293693333</v>
          </cell>
          <cell r="AV57">
            <v>-4.9840939963853712</v>
          </cell>
          <cell r="AW57">
            <v>-23.589769692474039</v>
          </cell>
          <cell r="AX57">
            <v>-51.408015303133119</v>
          </cell>
          <cell r="AY57">
            <v>-45.566152331465304</v>
          </cell>
          <cell r="AZ57">
            <v>-77.559285688510428</v>
          </cell>
          <cell r="BA57">
            <v>-21.271041536129779</v>
          </cell>
          <cell r="BB57">
            <v>23.234706000427213</v>
          </cell>
          <cell r="BC57">
            <v>-27.182446634801142</v>
          </cell>
          <cell r="BD57">
            <v>-15.916928827320424</v>
          </cell>
          <cell r="BE57">
            <v>-34.390489829873964</v>
          </cell>
          <cell r="BF57">
            <v>-26.368193658032769</v>
          </cell>
          <cell r="BG57">
            <v>-75.77908225124132</v>
          </cell>
          <cell r="BH57">
            <v>-16.346156518834505</v>
          </cell>
          <cell r="BI57">
            <v>-18.17805743068087</v>
          </cell>
          <cell r="BJ57">
            <v>-86.197983375946066</v>
          </cell>
          <cell r="BK57">
            <v>-18.023949342393575</v>
          </cell>
          <cell r="BL57">
            <v>-111.12350107128434</v>
          </cell>
          <cell r="BM57">
            <v>-109.55073262179869</v>
          </cell>
          <cell r="BN57">
            <v>-38.607870749499085</v>
          </cell>
          <cell r="BO57">
            <v>-40.190311700866047</v>
          </cell>
          <cell r="BP57">
            <v>-79.335955636446371</v>
          </cell>
          <cell r="BQ57">
            <v>12.031246681981736</v>
          </cell>
          <cell r="BR57">
            <v>-38.165723131714209</v>
          </cell>
          <cell r="BS57">
            <v>-62.139830360716154</v>
          </cell>
          <cell r="BT57">
            <v>-5.7679436210575732</v>
          </cell>
          <cell r="BU57">
            <v>17.172848516075781</v>
          </cell>
          <cell r="BV57">
            <v>25.847530959903331</v>
          </cell>
          <cell r="BW57">
            <v>31.373412782356404</v>
          </cell>
          <cell r="BX57">
            <v>-19.839038291750676</v>
          </cell>
          <cell r="BY57">
            <v>-39.210450938963547</v>
          </cell>
          <cell r="BZ57">
            <v>15.17830796105334</v>
          </cell>
          <cell r="CA57">
            <v>27.025623034465344</v>
          </cell>
          <cell r="CB57">
            <v>270.92849269432901</v>
          </cell>
        </row>
        <row r="58">
          <cell r="A58" t="str">
            <v xml:space="preserve">   Bank of Namibia</v>
          </cell>
          <cell r="O58">
            <v>105.99429786446368</v>
          </cell>
          <cell r="P58">
            <v>102.33820610442937</v>
          </cell>
          <cell r="Q58">
            <v>123.94719717112115</v>
          </cell>
          <cell r="R58">
            <v>99.197392298682402</v>
          </cell>
          <cell r="S58">
            <v>-27.455252565161988</v>
          </cell>
          <cell r="T58">
            <v>-68.492437664157649</v>
          </cell>
          <cell r="U58">
            <v>-37.793006369841144</v>
          </cell>
          <cell r="V58">
            <v>-43.864190591211077</v>
          </cell>
          <cell r="W58">
            <v>-78.573928308580733</v>
          </cell>
          <cell r="X58">
            <v>-44.048325533950305</v>
          </cell>
          <cell r="Y58">
            <v>-58.114426214618312</v>
          </cell>
          <cell r="Z58">
            <v>-53.759383907328932</v>
          </cell>
          <cell r="AA58">
            <v>-17.239862925465719</v>
          </cell>
          <cell r="AB58">
            <v>-36.110407753645944</v>
          </cell>
          <cell r="AC58">
            <v>-69.437559734549779</v>
          </cell>
          <cell r="AD58">
            <v>-31.874671441016716</v>
          </cell>
          <cell r="AE58">
            <v>-51.185463183828311</v>
          </cell>
          <cell r="AF58">
            <v>-80.507546163386664</v>
          </cell>
          <cell r="AG58">
            <v>-72.802196736486508</v>
          </cell>
          <cell r="AH58">
            <v>-55.467903164943323</v>
          </cell>
          <cell r="AI58">
            <v>-38.346373776801244</v>
          </cell>
          <cell r="AJ58">
            <v>-6.5450659603209251</v>
          </cell>
          <cell r="AK58">
            <v>-12.934604737524021</v>
          </cell>
          <cell r="AL58">
            <v>-43.06079997808439</v>
          </cell>
          <cell r="AM58">
            <v>6.5621317386879818</v>
          </cell>
          <cell r="AN58">
            <v>30.525041991187674</v>
          </cell>
          <cell r="AO58">
            <v>-11.631958798996244</v>
          </cell>
          <cell r="AP58">
            <v>21.178601073222421</v>
          </cell>
          <cell r="AQ58">
            <v>8.7679985566928007</v>
          </cell>
          <cell r="AR58">
            <v>-2.2057358367977478</v>
          </cell>
          <cell r="AS58">
            <v>38.2690725573514</v>
          </cell>
          <cell r="AT58">
            <v>30.761982239967093</v>
          </cell>
          <cell r="AU58">
            <v>0.90317689317367333</v>
          </cell>
          <cell r="AV58">
            <v>45.548328710525119</v>
          </cell>
          <cell r="AW58">
            <v>44.025681701340197</v>
          </cell>
          <cell r="AX58">
            <v>3.9474823261336551</v>
          </cell>
          <cell r="AY58">
            <v>44.711837371782529</v>
          </cell>
          <cell r="AZ58">
            <v>23.095181117663458</v>
          </cell>
          <cell r="BA58">
            <v>-2.4456746196180603</v>
          </cell>
          <cell r="BB58">
            <v>22.201702654273898</v>
          </cell>
          <cell r="BC58">
            <v>13.082344699896979</v>
          </cell>
          <cell r="BD58">
            <v>-23.036183858861413</v>
          </cell>
          <cell r="BE58">
            <v>20.732128818710841</v>
          </cell>
          <cell r="BF58">
            <v>3.5852426133547199</v>
          </cell>
          <cell r="BG58">
            <v>-34.154628055071427</v>
          </cell>
          <cell r="BH58">
            <v>73.145203616159975</v>
          </cell>
          <cell r="BI58">
            <v>27.492108119797088</v>
          </cell>
          <cell r="BJ58">
            <v>12.045470863784903</v>
          </cell>
          <cell r="BK58">
            <v>71.431900219891546</v>
          </cell>
          <cell r="BL58">
            <v>41.00366152845352</v>
          </cell>
          <cell r="BM58">
            <v>46.127743782066332</v>
          </cell>
          <cell r="BN58">
            <v>77.477307277794864</v>
          </cell>
          <cell r="BO58">
            <v>70.418519088054296</v>
          </cell>
          <cell r="BP58">
            <v>34.629005016089693</v>
          </cell>
          <cell r="BQ58">
            <v>59.517883054724493</v>
          </cell>
          <cell r="BR58">
            <v>29.626466864992775</v>
          </cell>
          <cell r="BS58">
            <v>-13.353032561082868</v>
          </cell>
          <cell r="BT58">
            <v>28.690011433403665</v>
          </cell>
          <cell r="BU58">
            <v>7.6707892495914454</v>
          </cell>
          <cell r="BV58">
            <v>14.154289877400611</v>
          </cell>
          <cell r="BW58">
            <v>40.579448736095692</v>
          </cell>
          <cell r="BX58">
            <v>17.31212880468037</v>
          </cell>
          <cell r="BY58">
            <v>-42.641171399278939</v>
          </cell>
          <cell r="BZ58">
            <v>-40.595475842194645</v>
          </cell>
          <cell r="CA58">
            <v>-42.015877614681827</v>
          </cell>
          <cell r="CB58">
            <v>141.07608129527088</v>
          </cell>
        </row>
        <row r="59">
          <cell r="A59" t="str">
            <v xml:space="preserve">   Commercial banks</v>
          </cell>
          <cell r="O59">
            <v>209.22892198627451</v>
          </cell>
          <cell r="P59">
            <v>191.67432633375802</v>
          </cell>
          <cell r="Q59">
            <v>76.721971537660508</v>
          </cell>
          <cell r="R59">
            <v>177.51610089080589</v>
          </cell>
          <cell r="S59">
            <v>132.02863090494864</v>
          </cell>
          <cell r="T59">
            <v>135.0312231717613</v>
          </cell>
          <cell r="U59">
            <v>75.217100868403463</v>
          </cell>
          <cell r="V59">
            <v>110.13106662613808</v>
          </cell>
          <cell r="W59">
            <v>113.8159493417573</v>
          </cell>
          <cell r="X59">
            <v>92.081383660878302</v>
          </cell>
          <cell r="Y59">
            <v>111.45565922785462</v>
          </cell>
          <cell r="Z59">
            <v>91.695175649623224</v>
          </cell>
          <cell r="AA59">
            <v>60.452978699836464</v>
          </cell>
          <cell r="AB59">
            <v>53.94535428128583</v>
          </cell>
          <cell r="AC59">
            <v>59.753665135594282</v>
          </cell>
          <cell r="AD59">
            <v>42.160404167982314</v>
          </cell>
          <cell r="AE59">
            <v>30.493478277981996</v>
          </cell>
          <cell r="AF59">
            <v>69.972014525426729</v>
          </cell>
          <cell r="AG59">
            <v>62.765892333851355</v>
          </cell>
          <cell r="AH59">
            <v>11.584700752836135</v>
          </cell>
          <cell r="AI59">
            <v>5.2107870890524524</v>
          </cell>
          <cell r="AJ59">
            <v>21.335093965903454</v>
          </cell>
          <cell r="AK59">
            <v>-34.248024558181562</v>
          </cell>
          <cell r="AL59">
            <v>10.097169037401635</v>
          </cell>
          <cell r="AM59">
            <v>-31.208280053026147</v>
          </cell>
          <cell r="AN59">
            <v>0.18291445632953796</v>
          </cell>
          <cell r="AO59">
            <v>-7.7910688805855628</v>
          </cell>
          <cell r="AP59">
            <v>-58.630373851324023</v>
          </cell>
          <cell r="AQ59">
            <v>-41.801374237452372</v>
          </cell>
          <cell r="AR59">
            <v>-37.985469993635888</v>
          </cell>
          <cell r="AS59">
            <v>-0.66280597861354806</v>
          </cell>
          <cell r="AT59">
            <v>42.709239530727572</v>
          </cell>
          <cell r="AU59">
            <v>38.461776400519661</v>
          </cell>
          <cell r="AV59">
            <v>-50.532422706910488</v>
          </cell>
          <cell r="AW59">
            <v>-67.61545139381424</v>
          </cell>
          <cell r="AX59">
            <v>-55.355497629266772</v>
          </cell>
          <cell r="AY59">
            <v>-90.27798970324784</v>
          </cell>
          <cell r="AZ59">
            <v>-100.65446680617389</v>
          </cell>
          <cell r="BA59">
            <v>-18.825366916511719</v>
          </cell>
          <cell r="BB59">
            <v>1.0330033461533148</v>
          </cell>
          <cell r="BC59">
            <v>-40.264791334698117</v>
          </cell>
          <cell r="BD59">
            <v>7.1192550315409893</v>
          </cell>
          <cell r="BE59">
            <v>-55.122618648584805</v>
          </cell>
          <cell r="BF59">
            <v>-29.953436271387488</v>
          </cell>
          <cell r="BG59">
            <v>-41.624454196169893</v>
          </cell>
          <cell r="BH59">
            <v>-89.49136013499448</v>
          </cell>
          <cell r="BI59">
            <v>-45.670165550477961</v>
          </cell>
          <cell r="BJ59">
            <v>-98.243454239730966</v>
          </cell>
          <cell r="BK59">
            <v>-89.455849562285124</v>
          </cell>
          <cell r="BL59">
            <v>-152.12716259973786</v>
          </cell>
          <cell r="BM59">
            <v>-155.67847640386503</v>
          </cell>
          <cell r="BN59">
            <v>-116.08517802729395</v>
          </cell>
          <cell r="BO59">
            <v>-110.60883078892034</v>
          </cell>
          <cell r="BP59">
            <v>-113.96496065253606</v>
          </cell>
          <cell r="BQ59">
            <v>-47.486636372742758</v>
          </cell>
          <cell r="BR59">
            <v>-67.792189996706981</v>
          </cell>
          <cell r="BS59">
            <v>-48.786797799633284</v>
          </cell>
          <cell r="BT59">
            <v>-34.457955054461237</v>
          </cell>
          <cell r="BU59">
            <v>9.502059266484336</v>
          </cell>
          <cell r="BV59">
            <v>11.69324108250272</v>
          </cell>
          <cell r="BW59">
            <v>-9.2060359537392884</v>
          </cell>
          <cell r="BX59">
            <v>-37.151167096431045</v>
          </cell>
          <cell r="BY59">
            <v>3.430720460315392</v>
          </cell>
          <cell r="BZ59">
            <v>55.773783803247987</v>
          </cell>
          <cell r="CA59">
            <v>69.041500649147167</v>
          </cell>
          <cell r="CB59">
            <v>129.85241139905813</v>
          </cell>
        </row>
        <row r="61">
          <cell r="A61" t="str">
            <v>Change in NIR (in millions of US$, cumulative)</v>
          </cell>
          <cell r="B61">
            <v>-37.167238079999997</v>
          </cell>
          <cell r="N61">
            <v>12.55617552</v>
          </cell>
          <cell r="Z61">
            <v>6.1159515230920416</v>
          </cell>
          <cell r="AL61">
            <v>-87.817218543046366</v>
          </cell>
          <cell r="AX61">
            <v>-75.150839565401427</v>
          </cell>
          <cell r="BJ61">
            <v>-24.005209047292663</v>
          </cell>
          <cell r="BV61">
            <v>-21.027015483182065</v>
          </cell>
        </row>
        <row r="63">
          <cell r="A63" t="str">
            <v>Domestic interest rates (end of period)</v>
          </cell>
        </row>
        <row r="64">
          <cell r="A64" t="str">
            <v xml:space="preserve">   Deposit rate</v>
          </cell>
          <cell r="B64" t="str">
            <v>n.a.</v>
          </cell>
          <cell r="C64">
            <v>13.31</v>
          </cell>
          <cell r="D64">
            <v>13.28</v>
          </cell>
          <cell r="E64">
            <v>13.34</v>
          </cell>
          <cell r="F64">
            <v>12.69</v>
          </cell>
          <cell r="G64">
            <v>12.46</v>
          </cell>
          <cell r="H64">
            <v>12.79</v>
          </cell>
          <cell r="I64">
            <v>12.57</v>
          </cell>
          <cell r="J64">
            <v>12.8</v>
          </cell>
          <cell r="K64">
            <v>12.29</v>
          </cell>
          <cell r="L64">
            <v>12.56</v>
          </cell>
          <cell r="M64">
            <v>12.72</v>
          </cell>
          <cell r="N64">
            <v>12.48</v>
          </cell>
          <cell r="O64">
            <v>12.43</v>
          </cell>
          <cell r="P64">
            <v>12.47</v>
          </cell>
          <cell r="Q64">
            <v>11.96</v>
          </cell>
          <cell r="R64">
            <v>11.75</v>
          </cell>
          <cell r="S64">
            <v>11.84</v>
          </cell>
          <cell r="T64">
            <v>11.72</v>
          </cell>
          <cell r="U64">
            <v>10.85</v>
          </cell>
          <cell r="V64">
            <v>10.69</v>
          </cell>
          <cell r="W64">
            <v>10.66</v>
          </cell>
          <cell r="X64">
            <v>10.82</v>
          </cell>
          <cell r="Y64">
            <v>10.72</v>
          </cell>
          <cell r="Z64">
            <v>10.43</v>
          </cell>
          <cell r="AA64">
            <v>10.27</v>
          </cell>
          <cell r="AB64">
            <v>10.29</v>
          </cell>
          <cell r="AC64">
            <v>9.58</v>
          </cell>
          <cell r="AD64">
            <v>9.42</v>
          </cell>
          <cell r="AE64">
            <v>9.3699999999999992</v>
          </cell>
          <cell r="AF64">
            <v>9.4600000000000009</v>
          </cell>
          <cell r="AG64">
            <v>9.5399999999999991</v>
          </cell>
          <cell r="AH64">
            <v>9.57</v>
          </cell>
          <cell r="AI64">
            <v>9.6199999999999992</v>
          </cell>
          <cell r="AJ64">
            <v>9.59</v>
          </cell>
          <cell r="AK64">
            <v>9.4</v>
          </cell>
          <cell r="AL64">
            <v>9.23</v>
          </cell>
          <cell r="AM64">
            <v>9.2899999999999991</v>
          </cell>
          <cell r="AN64">
            <v>9.27</v>
          </cell>
          <cell r="AO64">
            <v>9.27</v>
          </cell>
          <cell r="AP64">
            <v>9.09</v>
          </cell>
          <cell r="AQ64">
            <v>9.39</v>
          </cell>
          <cell r="AR64">
            <v>9.18</v>
          </cell>
          <cell r="AS64">
            <v>9.06</v>
          </cell>
          <cell r="AT64">
            <v>8.81</v>
          </cell>
          <cell r="AU64">
            <v>8.17</v>
          </cell>
          <cell r="AV64">
            <v>9.41</v>
          </cell>
          <cell r="AW64">
            <v>9.85</v>
          </cell>
          <cell r="AX64">
            <v>9.3800000000000008</v>
          </cell>
          <cell r="AY64">
            <v>9.67</v>
          </cell>
          <cell r="AZ64">
            <v>9.65</v>
          </cell>
          <cell r="BA64">
            <v>10.24</v>
          </cell>
          <cell r="BB64">
            <v>10.33</v>
          </cell>
          <cell r="BC64">
            <v>10.48</v>
          </cell>
          <cell r="BD64">
            <v>10.75</v>
          </cell>
          <cell r="BE64">
            <v>10.84</v>
          </cell>
          <cell r="BF64">
            <v>10.73</v>
          </cell>
          <cell r="BG64">
            <v>11.77</v>
          </cell>
          <cell r="BH64">
            <v>11.69</v>
          </cell>
          <cell r="BI64">
            <v>11.98</v>
          </cell>
          <cell r="BJ64">
            <v>11.99</v>
          </cell>
          <cell r="BK64">
            <v>12.21</v>
          </cell>
          <cell r="BL64">
            <v>12.35</v>
          </cell>
          <cell r="BM64">
            <v>12.28</v>
          </cell>
          <cell r="BN64">
            <v>12.17</v>
          </cell>
          <cell r="BO64">
            <v>12.49</v>
          </cell>
          <cell r="BP64">
            <v>12.77</v>
          </cell>
          <cell r="BQ64">
            <v>12.74</v>
          </cell>
          <cell r="BR64">
            <v>12.51</v>
          </cell>
          <cell r="BS64">
            <v>12.74</v>
          </cell>
          <cell r="BT64">
            <v>12.69</v>
          </cell>
          <cell r="BU64">
            <v>12.86</v>
          </cell>
          <cell r="BV64">
            <v>12.91</v>
          </cell>
          <cell r="BW64">
            <v>13.24</v>
          </cell>
          <cell r="BX64">
            <v>13.23</v>
          </cell>
          <cell r="BY64">
            <v>12.93</v>
          </cell>
          <cell r="BZ64">
            <v>12.69</v>
          </cell>
          <cell r="CA64">
            <v>13.02</v>
          </cell>
          <cell r="CB64">
            <v>13.15</v>
          </cell>
        </row>
        <row r="65">
          <cell r="A65" t="str">
            <v xml:space="preserve">   Lending rate</v>
          </cell>
          <cell r="B65" t="str">
            <v>n.a.</v>
          </cell>
          <cell r="C65">
            <v>24.54</v>
          </cell>
          <cell r="D65">
            <v>24.84</v>
          </cell>
          <cell r="E65">
            <v>23.35</v>
          </cell>
          <cell r="F65">
            <v>24.21</v>
          </cell>
          <cell r="G65">
            <v>24.08</v>
          </cell>
          <cell r="H65">
            <v>24.12</v>
          </cell>
          <cell r="I65">
            <v>23.7</v>
          </cell>
          <cell r="J65">
            <v>23.7</v>
          </cell>
          <cell r="K65">
            <v>22.06</v>
          </cell>
          <cell r="L65">
            <v>22.03</v>
          </cell>
          <cell r="M65">
            <v>21.92</v>
          </cell>
          <cell r="N65">
            <v>21.81</v>
          </cell>
          <cell r="O65">
            <v>20.78</v>
          </cell>
          <cell r="P65">
            <v>21.06</v>
          </cell>
          <cell r="Q65">
            <v>20.82</v>
          </cell>
          <cell r="R65">
            <v>19.84</v>
          </cell>
          <cell r="S65">
            <v>20.98</v>
          </cell>
          <cell r="T65">
            <v>21.16</v>
          </cell>
          <cell r="U65">
            <v>19.54</v>
          </cell>
          <cell r="V65">
            <v>20.21</v>
          </cell>
          <cell r="W65">
            <v>20.260000000000002</v>
          </cell>
          <cell r="X65">
            <v>19.170000000000002</v>
          </cell>
          <cell r="Y65">
            <v>20.25</v>
          </cell>
          <cell r="Z65">
            <v>18.48</v>
          </cell>
          <cell r="AA65">
            <v>19.38</v>
          </cell>
          <cell r="AB65">
            <v>19.39</v>
          </cell>
          <cell r="AC65">
            <v>17.93</v>
          </cell>
          <cell r="AD65">
            <v>17.78</v>
          </cell>
          <cell r="AE65">
            <v>17.350000000000001</v>
          </cell>
          <cell r="AF65">
            <v>17.489999999999998</v>
          </cell>
          <cell r="AG65">
            <v>18.39</v>
          </cell>
          <cell r="AH65">
            <v>18.420000000000002</v>
          </cell>
          <cell r="AI65">
            <v>18.46</v>
          </cell>
          <cell r="AJ65">
            <v>18.04</v>
          </cell>
          <cell r="AK65">
            <v>16.95</v>
          </cell>
          <cell r="AL65">
            <v>16.670000000000002</v>
          </cell>
          <cell r="AM65">
            <v>16.829999999999998</v>
          </cell>
          <cell r="AN65">
            <v>16.63</v>
          </cell>
          <cell r="AO65">
            <v>17.510000000000002</v>
          </cell>
          <cell r="AP65">
            <v>17.39</v>
          </cell>
          <cell r="AQ65">
            <v>16.79</v>
          </cell>
          <cell r="AR65">
            <v>17.309999999999999</v>
          </cell>
          <cell r="AS65">
            <v>17.18</v>
          </cell>
          <cell r="AT65">
            <v>17.2</v>
          </cell>
          <cell r="AU65">
            <v>16.48</v>
          </cell>
          <cell r="AV65">
            <v>17.04</v>
          </cell>
          <cell r="AW65">
            <v>16.989999999999998</v>
          </cell>
          <cell r="AX65">
            <v>17.29</v>
          </cell>
          <cell r="AY65">
            <v>16.87</v>
          </cell>
          <cell r="AZ65">
            <v>17.510000000000002</v>
          </cell>
          <cell r="BA65">
            <v>18.309999999999999</v>
          </cell>
          <cell r="BB65">
            <v>18.170000000000002</v>
          </cell>
          <cell r="BC65">
            <v>18.239999999999998</v>
          </cell>
          <cell r="BD65">
            <v>18.309999999999999</v>
          </cell>
          <cell r="BE65">
            <v>19.149999999999999</v>
          </cell>
          <cell r="BF65">
            <v>19.09</v>
          </cell>
          <cell r="BG65">
            <v>19.02</v>
          </cell>
          <cell r="BH65">
            <v>19.2</v>
          </cell>
          <cell r="BI65">
            <v>19.2</v>
          </cell>
          <cell r="BJ65">
            <v>19.03</v>
          </cell>
          <cell r="BK65">
            <v>18.760000000000002</v>
          </cell>
          <cell r="BL65">
            <v>18.850000000000001</v>
          </cell>
          <cell r="BM65">
            <v>18.79</v>
          </cell>
          <cell r="BN65">
            <v>18.329999999999998</v>
          </cell>
          <cell r="BO65">
            <v>19.57</v>
          </cell>
          <cell r="BP65">
            <v>19.79</v>
          </cell>
          <cell r="BQ65">
            <v>19.809999999999999</v>
          </cell>
          <cell r="BR65">
            <v>20.05</v>
          </cell>
          <cell r="BS65">
            <v>19.829999999999998</v>
          </cell>
          <cell r="BT65">
            <v>19.829999999999998</v>
          </cell>
          <cell r="BU65">
            <v>16.39</v>
          </cell>
          <cell r="BV65">
            <v>19.920000000000002</v>
          </cell>
          <cell r="BW65">
            <v>20.239999999999998</v>
          </cell>
          <cell r="BX65">
            <v>20.329999999999998</v>
          </cell>
          <cell r="BY65">
            <v>20.36</v>
          </cell>
          <cell r="BZ65">
            <v>20.93</v>
          </cell>
          <cell r="CA65">
            <v>21.01</v>
          </cell>
          <cell r="CB65">
            <v>20.14</v>
          </cell>
        </row>
        <row r="66">
          <cell r="A66" t="str">
            <v xml:space="preserve">   Bank rate</v>
          </cell>
          <cell r="B66" t="str">
            <v>n.a.</v>
          </cell>
          <cell r="C66" t="str">
            <v>n.a.</v>
          </cell>
          <cell r="D66" t="str">
            <v>n.a.</v>
          </cell>
          <cell r="E66" t="str">
            <v>n.a.</v>
          </cell>
          <cell r="F66" t="str">
            <v>n.a.</v>
          </cell>
          <cell r="G66" t="str">
            <v>n.a.</v>
          </cell>
          <cell r="H66" t="str">
            <v>n.a.</v>
          </cell>
          <cell r="I66" t="str">
            <v>n.a.</v>
          </cell>
          <cell r="J66" t="str">
            <v>n.a.</v>
          </cell>
          <cell r="K66">
            <v>20.5</v>
          </cell>
          <cell r="L66">
            <v>20.5</v>
          </cell>
          <cell r="M66">
            <v>20.5</v>
          </cell>
          <cell r="N66">
            <v>20.5</v>
          </cell>
          <cell r="O66">
            <v>20.5</v>
          </cell>
          <cell r="P66">
            <v>19.5</v>
          </cell>
          <cell r="Q66">
            <v>18.5</v>
          </cell>
          <cell r="R66">
            <v>18.5</v>
          </cell>
          <cell r="S66">
            <v>18.5</v>
          </cell>
          <cell r="T66">
            <v>17.5</v>
          </cell>
          <cell r="U66">
            <v>17.5</v>
          </cell>
          <cell r="V66">
            <v>17.5</v>
          </cell>
          <cell r="W66">
            <v>17.5</v>
          </cell>
          <cell r="X66">
            <v>17.5</v>
          </cell>
          <cell r="Y66">
            <v>16.5</v>
          </cell>
          <cell r="Z66">
            <v>16.5</v>
          </cell>
          <cell r="AA66">
            <v>16.5</v>
          </cell>
          <cell r="AB66">
            <v>15.5</v>
          </cell>
          <cell r="AC66">
            <v>15.5</v>
          </cell>
          <cell r="AD66">
            <v>15.5</v>
          </cell>
          <cell r="AE66">
            <v>15.5</v>
          </cell>
          <cell r="AF66">
            <v>15.5</v>
          </cell>
          <cell r="AG66">
            <v>15.5</v>
          </cell>
          <cell r="AH66">
            <v>15.5</v>
          </cell>
          <cell r="AI66">
            <v>15.5</v>
          </cell>
          <cell r="AJ66">
            <v>15.5</v>
          </cell>
          <cell r="AK66">
            <v>14.5</v>
          </cell>
          <cell r="AL66">
            <v>14.5</v>
          </cell>
          <cell r="AM66">
            <v>14.5</v>
          </cell>
          <cell r="AN66">
            <v>14.5</v>
          </cell>
          <cell r="AO66">
            <v>14.5</v>
          </cell>
          <cell r="AP66">
            <v>14.5</v>
          </cell>
          <cell r="AQ66">
            <v>14.5</v>
          </cell>
          <cell r="AR66">
            <v>14.5</v>
          </cell>
          <cell r="AS66">
            <v>14.5</v>
          </cell>
          <cell r="AT66">
            <v>14.5</v>
          </cell>
          <cell r="AU66">
            <v>15.5</v>
          </cell>
          <cell r="AV66">
            <v>15.5</v>
          </cell>
          <cell r="AW66">
            <v>15.5</v>
          </cell>
          <cell r="AX66">
            <v>15.5</v>
          </cell>
          <cell r="AY66">
            <v>15.5</v>
          </cell>
          <cell r="AZ66">
            <v>16.5</v>
          </cell>
          <cell r="BA66">
            <v>16.5</v>
          </cell>
          <cell r="BB66">
            <v>16.5</v>
          </cell>
          <cell r="BC66">
            <v>16.5</v>
          </cell>
          <cell r="BD66">
            <v>16.5</v>
          </cell>
          <cell r="BE66">
            <v>17.5</v>
          </cell>
          <cell r="BF66">
            <v>17.5</v>
          </cell>
          <cell r="BG66">
            <v>17.5</v>
          </cell>
          <cell r="BH66">
            <v>17.5</v>
          </cell>
          <cell r="BI66">
            <v>17.5</v>
          </cell>
          <cell r="BJ66">
            <v>17.5</v>
          </cell>
          <cell r="BK66">
            <v>17.5</v>
          </cell>
          <cell r="BL66">
            <v>17.5</v>
          </cell>
          <cell r="BM66">
            <v>17.5</v>
          </cell>
          <cell r="BN66">
            <v>17.5</v>
          </cell>
          <cell r="BO66">
            <v>17.5</v>
          </cell>
          <cell r="BP66">
            <v>17.5</v>
          </cell>
          <cell r="BQ66">
            <v>17.5</v>
          </cell>
          <cell r="BR66">
            <v>17.5</v>
          </cell>
          <cell r="BS66">
            <v>17.5</v>
          </cell>
          <cell r="BT66">
            <v>17.5</v>
          </cell>
          <cell r="BU66">
            <v>17.75</v>
          </cell>
          <cell r="BV66">
            <v>17.75</v>
          </cell>
          <cell r="BW66">
            <v>17.75</v>
          </cell>
          <cell r="BX66">
            <v>17.75</v>
          </cell>
          <cell r="BY66">
            <v>17.75</v>
          </cell>
          <cell r="BZ66">
            <v>17.75</v>
          </cell>
          <cell r="CA66">
            <v>17.75</v>
          </cell>
          <cell r="CB66">
            <v>17.75</v>
          </cell>
        </row>
        <row r="69">
          <cell r="A69" t="str">
            <v xml:space="preserve">   Sources: Bank of Namibia and IMF staff estimates.</v>
          </cell>
        </row>
        <row r="71">
          <cell r="A71" t="str">
            <v>HIDE THIS! ITEMS USED FOR CALCULATIONS ABOVE:</v>
          </cell>
        </row>
        <row r="72">
          <cell r="A72" t="str">
            <v>HIDE THIS! GDP in millions of N$</v>
          </cell>
          <cell r="N72">
            <v>7880.2754912861183</v>
          </cell>
          <cell r="Z72">
            <v>8594.3079261610073</v>
          </cell>
          <cell r="AL72">
            <v>9445</v>
          </cell>
          <cell r="AX72">
            <v>11549</v>
          </cell>
          <cell r="BJ72">
            <v>12728.25</v>
          </cell>
          <cell r="BV72">
            <v>15034.59</v>
          </cell>
        </row>
        <row r="73">
          <cell r="A73" t="str">
            <v>HIDE THIS! 5-month quarterly average broad money</v>
          </cell>
          <cell r="N73">
            <v>1623.557</v>
          </cell>
          <cell r="O73">
            <v>1637.14</v>
          </cell>
          <cell r="P73">
            <v>1626.9442000000001</v>
          </cell>
          <cell r="Q73">
            <v>1678.4376</v>
          </cell>
          <cell r="R73">
            <v>1719.2714000000001</v>
          </cell>
          <cell r="S73">
            <v>1697.7182</v>
          </cell>
          <cell r="T73">
            <v>1785.6955999999998</v>
          </cell>
          <cell r="U73">
            <v>1786.0883999999999</v>
          </cell>
          <cell r="V73">
            <v>1810.2581999999998</v>
          </cell>
          <cell r="W73">
            <v>1903.0193999999999</v>
          </cell>
          <cell r="X73">
            <v>1900.0351999999998</v>
          </cell>
          <cell r="Y73">
            <v>1953.191</v>
          </cell>
          <cell r="Z73">
            <v>2039.9704000000002</v>
          </cell>
          <cell r="AA73">
            <v>2011.3791999999999</v>
          </cell>
          <cell r="AB73">
            <v>2083.4872000000005</v>
          </cell>
          <cell r="AC73">
            <v>2132.0956000000001</v>
          </cell>
          <cell r="AD73">
            <v>2137.5864000000001</v>
          </cell>
          <cell r="AE73">
            <v>2209.3285999999998</v>
          </cell>
          <cell r="AF73">
            <v>2309.0550000000003</v>
          </cell>
          <cell r="AG73">
            <v>2281.6906000000004</v>
          </cell>
          <cell r="AH73">
            <v>2335.3488000000002</v>
          </cell>
          <cell r="AI73">
            <v>2444.6325999999999</v>
          </cell>
          <cell r="AJ73">
            <v>2466.3670000000002</v>
          </cell>
          <cell r="AK73">
            <v>2479.1896000000002</v>
          </cell>
          <cell r="AL73">
            <v>2615.2444</v>
          </cell>
          <cell r="AM73">
            <v>2611.7701999999999</v>
          </cell>
          <cell r="AN73">
            <v>2643.8896</v>
          </cell>
          <cell r="AO73">
            <v>2782.9924000000001</v>
          </cell>
          <cell r="AP73">
            <v>2771.2311999999997</v>
          </cell>
          <cell r="AQ73">
            <v>2819.7634000000007</v>
          </cell>
          <cell r="AR73">
            <v>2961.8149999999996</v>
          </cell>
          <cell r="AS73">
            <v>2990.0093999999999</v>
          </cell>
          <cell r="AT73">
            <v>3079.9012000000002</v>
          </cell>
          <cell r="AU73">
            <v>3216.5364</v>
          </cell>
          <cell r="AV73">
            <v>3210.8435999999997</v>
          </cell>
          <cell r="AW73">
            <v>3309.85</v>
          </cell>
          <cell r="AX73">
            <v>3431.7572</v>
          </cell>
          <cell r="AY73">
            <v>3394.0204000000003</v>
          </cell>
          <cell r="AZ73">
            <v>3490.6512000000002</v>
          </cell>
          <cell r="BA73">
            <v>3643.8559999999998</v>
          </cell>
          <cell r="BB73">
            <v>3641.6087999999995</v>
          </cell>
          <cell r="BC73">
            <v>3673.2323999999999</v>
          </cell>
          <cell r="BD73">
            <v>3841.0228000000002</v>
          </cell>
          <cell r="BE73">
            <v>3831.5595999999996</v>
          </cell>
          <cell r="BF73">
            <v>3892.1298000000002</v>
          </cell>
          <cell r="BG73">
            <v>4069.3841999999995</v>
          </cell>
          <cell r="BH73">
            <v>3995.6915999999997</v>
          </cell>
          <cell r="BI73">
            <v>4082.5140000000001</v>
          </cell>
          <cell r="BJ73">
            <v>4222.0807999999997</v>
          </cell>
          <cell r="BK73">
            <v>4196.0036</v>
          </cell>
          <cell r="BL73">
            <v>4297.2964000000002</v>
          </cell>
          <cell r="BM73">
            <v>4409.6838000000007</v>
          </cell>
          <cell r="BN73">
            <v>4406.4733999999999</v>
          </cell>
          <cell r="BO73">
            <v>4541.5866000000005</v>
          </cell>
          <cell r="BP73">
            <v>4586.1156000000001</v>
          </cell>
          <cell r="BQ73">
            <v>4601.723</v>
          </cell>
          <cell r="BR73">
            <v>4777.0992000000006</v>
          </cell>
          <cell r="BS73">
            <v>4844.9830000000002</v>
          </cell>
          <cell r="BT73">
            <v>4920.8937999999998</v>
          </cell>
          <cell r="BU73">
            <v>5096.1329999999998</v>
          </cell>
          <cell r="BV73">
            <v>5166.5396000000001</v>
          </cell>
          <cell r="BW73">
            <v>5262.6394</v>
          </cell>
          <cell r="BX73">
            <v>5318.0691999999999</v>
          </cell>
          <cell r="BY73">
            <v>5439.5758000000005</v>
          </cell>
          <cell r="BZ73">
            <v>5556.1990000000005</v>
          </cell>
          <cell r="CA73">
            <v>5641.3267999999998</v>
          </cell>
          <cell r="CB73">
            <v>5820.2067999999999</v>
          </cell>
        </row>
      </sheetData>
      <sheetData sheetId="7" refreshError="1">
        <row r="16">
          <cell r="N16">
            <v>0.34140399999999999</v>
          </cell>
          <cell r="O16">
            <v>0.68500647424805805</v>
          </cell>
          <cell r="P16">
            <v>0.11432595750000001</v>
          </cell>
          <cell r="Q16">
            <v>-0.11130466659799999</v>
          </cell>
          <cell r="R16">
            <v>-0.18301664712037816</v>
          </cell>
          <cell r="S16">
            <v>-0.3157811402187759</v>
          </cell>
          <cell r="T16">
            <v>0.12107836470140397</v>
          </cell>
          <cell r="U16">
            <v>0.9101126672882569</v>
          </cell>
          <cell r="V16">
            <v>1.3786695034234802</v>
          </cell>
          <cell r="W16">
            <v>2.2976723986726797</v>
          </cell>
          <cell r="X16">
            <v>2.7399597337524089</v>
          </cell>
          <cell r="Y16">
            <v>2.5515302092942682</v>
          </cell>
          <cell r="Z16">
            <v>1.7696257108941822</v>
          </cell>
          <cell r="AA16">
            <v>0.5361188234958344</v>
          </cell>
        </row>
        <row r="17">
          <cell r="N17">
            <v>1.136015</v>
          </cell>
          <cell r="O17">
            <v>1.2400215257519422</v>
          </cell>
          <cell r="P17">
            <v>2.2631810424999999</v>
          </cell>
          <cell r="Q17">
            <v>3.1000626665979998</v>
          </cell>
          <cell r="R17">
            <v>3.9468046471203784</v>
          </cell>
          <cell r="S17">
            <v>4.9894901402187761</v>
          </cell>
          <cell r="T17">
            <v>5.9082786352985961</v>
          </cell>
          <cell r="U17">
            <v>5.5238023327117425</v>
          </cell>
          <cell r="V17">
            <v>5.7818304965765188</v>
          </cell>
          <cell r="W17">
            <v>6.1785636013273209</v>
          </cell>
          <cell r="X17">
            <v>6.8346912662475914</v>
          </cell>
          <cell r="Y17">
            <v>7.4521497907057306</v>
          </cell>
          <cell r="Z17">
            <v>8.9284522891058167</v>
          </cell>
          <cell r="AA17">
            <v>12.377218176504165</v>
          </cell>
        </row>
        <row r="18">
          <cell r="N18">
            <v>-0.192745</v>
          </cell>
          <cell r="O18">
            <v>-0.31492200000000004</v>
          </cell>
          <cell r="P18">
            <v>0.428512</v>
          </cell>
          <cell r="Q18">
            <v>0.56381700000000001</v>
          </cell>
          <cell r="R18">
            <v>0.58451900000000001</v>
          </cell>
          <cell r="S18">
            <v>0.68562699999999999</v>
          </cell>
          <cell r="T18">
            <v>1.0774190000000001</v>
          </cell>
          <cell r="U18">
            <v>6.7782999999999996E-2</v>
          </cell>
          <cell r="V18">
            <v>0.112305</v>
          </cell>
          <cell r="W18">
            <v>0.45896800000000004</v>
          </cell>
          <cell r="X18">
            <v>0.27532999999999996</v>
          </cell>
          <cell r="Y18">
            <v>0.285053</v>
          </cell>
          <cell r="Z18">
            <v>-0.24210900000000002</v>
          </cell>
          <cell r="AA18">
            <v>0.773953</v>
          </cell>
        </row>
        <row r="19">
          <cell r="N19">
            <v>1.4263800000000002</v>
          </cell>
          <cell r="O19">
            <v>1.6723790000000001</v>
          </cell>
          <cell r="P19">
            <v>2.1577899999999999</v>
          </cell>
          <cell r="Q19">
            <v>2.773107</v>
          </cell>
          <cell r="R19">
            <v>3.6975409999999997</v>
          </cell>
          <cell r="S19">
            <v>4.909332</v>
          </cell>
          <cell r="T19">
            <v>5.7717219999999996</v>
          </cell>
          <cell r="U19">
            <v>6.7440980000000001</v>
          </cell>
          <cell r="V19">
            <v>7.305905000000001</v>
          </cell>
          <cell r="W19">
            <v>7.5985529999999999</v>
          </cell>
          <cell r="X19">
            <v>8.992837999999999</v>
          </cell>
          <cell r="Y19">
            <v>10.290514</v>
          </cell>
          <cell r="Z19">
            <v>12.327620000000001</v>
          </cell>
          <cell r="AA19">
            <v>15.566199000000001</v>
          </cell>
        </row>
        <row r="20">
          <cell r="N20">
            <v>-9.7620000000000123E-2</v>
          </cell>
          <cell r="O20">
            <v>-0.11743547424805797</v>
          </cell>
          <cell r="P20">
            <v>-0.32312095750000025</v>
          </cell>
          <cell r="Q20">
            <v>-0.23686133340200013</v>
          </cell>
          <cell r="R20">
            <v>-0.33525535287962205</v>
          </cell>
          <cell r="S20">
            <v>-0.60546885978122378</v>
          </cell>
          <cell r="T20">
            <v>-0.94086236470140372</v>
          </cell>
          <cell r="U20">
            <v>-1.2880786672882578</v>
          </cell>
          <cell r="V20">
            <v>-1.6363795034234809</v>
          </cell>
          <cell r="W20">
            <v>-1.8789573986726791</v>
          </cell>
          <cell r="X20">
            <v>-2.4334767337524079</v>
          </cell>
          <cell r="Y20">
            <v>-3.123417209294268</v>
          </cell>
          <cell r="Z20">
            <v>-3.1570587108941837</v>
          </cell>
          <cell r="AA20">
            <v>-3.9629338234958342</v>
          </cell>
        </row>
        <row r="21">
          <cell r="N21">
            <v>1.477419</v>
          </cell>
          <cell r="O21">
            <v>1.925028</v>
          </cell>
          <cell r="P21">
            <v>2.377507</v>
          </cell>
          <cell r="Q21">
            <v>2.9887579999999998</v>
          </cell>
          <cell r="R21">
            <v>3.7637879999999999</v>
          </cell>
          <cell r="S21">
            <v>4.6737089999999997</v>
          </cell>
          <cell r="T21">
            <v>6.0293570000000001</v>
          </cell>
          <cell r="U21">
            <v>6.4339149999999998</v>
          </cell>
          <cell r="V21">
            <v>7.1604999999999999</v>
          </cell>
          <cell r="W21">
            <v>8.4762360000000001</v>
          </cell>
          <cell r="X21">
            <v>9.5746509999999994</v>
          </cell>
          <cell r="Y21">
            <v>10.003680000000001</v>
          </cell>
          <cell r="Z21">
            <v>10.698077999999999</v>
          </cell>
          <cell r="AA21">
            <v>12.913337</v>
          </cell>
          <cell r="AB21">
            <v>15.356758530434785</v>
          </cell>
        </row>
        <row r="24">
          <cell r="O24">
            <v>16.36</v>
          </cell>
          <cell r="P24">
            <v>12.46</v>
          </cell>
          <cell r="Q24">
            <v>11.26</v>
          </cell>
          <cell r="R24">
            <v>12.4</v>
          </cell>
          <cell r="S24">
            <v>14.1</v>
          </cell>
          <cell r="T24">
            <v>16.52</v>
          </cell>
          <cell r="U24">
            <v>15.31</v>
          </cell>
          <cell r="V24">
            <v>18.32</v>
          </cell>
          <cell r="W24">
            <v>11.6</v>
          </cell>
          <cell r="X24">
            <v>9.6199999999999992</v>
          </cell>
          <cell r="Y24">
            <v>9.1300000000000008</v>
          </cell>
          <cell r="Z24">
            <v>11.93</v>
          </cell>
          <cell r="AA24">
            <v>7.35</v>
          </cell>
        </row>
        <row r="25">
          <cell r="O25">
            <v>16</v>
          </cell>
          <cell r="P25">
            <v>12.25</v>
          </cell>
          <cell r="Q25">
            <v>9.59</v>
          </cell>
          <cell r="R25">
            <v>11.56</v>
          </cell>
          <cell r="S25">
            <v>14.84</v>
          </cell>
          <cell r="T25">
            <v>16.079999999999998</v>
          </cell>
          <cell r="U25">
            <v>14.72</v>
          </cell>
          <cell r="V25">
            <v>18.12</v>
          </cell>
          <cell r="W25">
            <v>10.43</v>
          </cell>
          <cell r="X25">
            <v>9.24</v>
          </cell>
          <cell r="Y25">
            <v>12.13</v>
          </cell>
          <cell r="Z25">
            <v>11.01</v>
          </cell>
          <cell r="AA25">
            <v>7.5</v>
          </cell>
        </row>
        <row r="26">
          <cell r="O26">
            <v>12.48</v>
          </cell>
          <cell r="P26">
            <v>10.43</v>
          </cell>
          <cell r="Q26">
            <v>9.23</v>
          </cell>
          <cell r="R26">
            <v>9.3800000000000008</v>
          </cell>
          <cell r="S26">
            <v>11.99</v>
          </cell>
          <cell r="T26">
            <v>12.91</v>
          </cell>
          <cell r="U26">
            <v>12</v>
          </cell>
          <cell r="V26">
            <v>13.76</v>
          </cell>
          <cell r="W26">
            <v>8.6</v>
          </cell>
          <cell r="X26">
            <v>7.63</v>
          </cell>
          <cell r="Y26">
            <v>6.48</v>
          </cell>
          <cell r="Z26">
            <v>8.9600000000000009</v>
          </cell>
          <cell r="AA26">
            <v>6.88</v>
          </cell>
        </row>
      </sheetData>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mon"/>
      <sheetName val="Out_mon"/>
      <sheetName val="Outurn 2005"/>
      <sheetName val="Proj 2006-11"/>
      <sheetName val="PC Table"/>
      <sheetName val="OutProg 2005"/>
      <sheetName val="Prog 2005"/>
      <sheetName val="Table 5 Mon Survey"/>
      <sheetName val="Table 6 BoZ"/>
      <sheetName val="Qfin"/>
    </sheetNames>
    <sheetDataSet>
      <sheetData sheetId="0" refreshError="1"/>
      <sheetData sheetId="1"/>
      <sheetData sheetId="2"/>
      <sheetData sheetId="3"/>
      <sheetData sheetId="4" refreshError="1"/>
      <sheetData sheetId="5" refreshError="1"/>
      <sheetData sheetId="6" refreshError="1"/>
      <sheetData sheetId="7">
        <row r="1">
          <cell r="A1" t="str">
            <v>Table 5. Zambia: Monetary Survey,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(In billions of kwacha)</v>
          </cell>
        </row>
        <row r="10">
          <cell r="A10" t="str">
            <v xml:space="preserve">Net foreign assets </v>
          </cell>
          <cell r="B10">
            <v>-1512</v>
          </cell>
          <cell r="C10">
            <v>-2843</v>
          </cell>
          <cell r="D10">
            <v>-957.38018616371073</v>
          </cell>
          <cell r="E10">
            <v>-1454.4787560076529</v>
          </cell>
          <cell r="F10">
            <v>-1112.8245110465423</v>
          </cell>
        </row>
        <row r="11">
          <cell r="A11" t="str">
            <v xml:space="preserve">    Bank of Zambia</v>
          </cell>
          <cell r="B11">
            <v>-2440</v>
          </cell>
          <cell r="C11">
            <v>-3705</v>
          </cell>
          <cell r="D11">
            <v>-1953.9784462000005</v>
          </cell>
          <cell r="E11">
            <v>-2376.7075243999998</v>
          </cell>
          <cell r="F11">
            <v>-2517.8127919517083</v>
          </cell>
        </row>
        <row r="12">
          <cell r="A12" t="str">
            <v xml:space="preserve">        Assets</v>
          </cell>
          <cell r="B12">
            <v>772</v>
          </cell>
          <cell r="C12">
            <v>588</v>
          </cell>
          <cell r="D12">
            <v>1691.98676</v>
          </cell>
          <cell r="E12">
            <v>892.03254800000002</v>
          </cell>
          <cell r="F12">
            <v>1189.4776650000001</v>
          </cell>
        </row>
        <row r="13">
          <cell r="A13" t="str">
            <v xml:space="preserve">        Liabilities</v>
          </cell>
          <cell r="B13">
            <v>-3212</v>
          </cell>
          <cell r="C13">
            <v>-4294</v>
          </cell>
          <cell r="D13">
            <v>-3645.9652062000005</v>
          </cell>
          <cell r="E13">
            <v>-3268.7400723999999</v>
          </cell>
          <cell r="F13">
            <v>-3707.2904569517082</v>
          </cell>
        </row>
        <row r="14">
          <cell r="A14" t="str">
            <v xml:space="preserve">    Commercial banks</v>
          </cell>
          <cell r="B14">
            <v>927</v>
          </cell>
          <cell r="C14">
            <v>863</v>
          </cell>
          <cell r="D14">
            <v>996.59826003628973</v>
          </cell>
          <cell r="E14">
            <v>922.22876839234686</v>
          </cell>
          <cell r="F14">
            <v>1404.988280905166</v>
          </cell>
        </row>
        <row r="15">
          <cell r="A15" t="str">
            <v xml:space="preserve">        Assets</v>
          </cell>
          <cell r="B15">
            <v>996</v>
          </cell>
          <cell r="C15">
            <v>956</v>
          </cell>
          <cell r="D15">
            <v>1080.7672876175095</v>
          </cell>
          <cell r="E15">
            <v>1030.3219355512158</v>
          </cell>
          <cell r="F15">
            <v>1591.5428461880003</v>
          </cell>
        </row>
        <row r="16">
          <cell r="A16" t="str">
            <v xml:space="preserve">        Liabilities</v>
          </cell>
          <cell r="B16">
            <v>-68</v>
          </cell>
          <cell r="C16">
            <v>-94</v>
          </cell>
          <cell r="D16">
            <v>-84.169027581219737</v>
          </cell>
          <cell r="E16">
            <v>-108.09316715886899</v>
          </cell>
          <cell r="F16">
            <v>-186.55456528283432</v>
          </cell>
        </row>
        <row r="18">
          <cell r="A18" t="str">
            <v>Net domestic assets</v>
          </cell>
          <cell r="B18">
            <v>3998</v>
          </cell>
          <cell r="C18">
            <v>5596</v>
          </cell>
          <cell r="D18">
            <v>4577.1141861637107</v>
          </cell>
          <cell r="E18">
            <v>5922.3847560076529</v>
          </cell>
          <cell r="F18">
            <v>6929.6963152720518</v>
          </cell>
        </row>
        <row r="19">
          <cell r="A19" t="str">
            <v xml:space="preserve">    Net domestic credit</v>
          </cell>
          <cell r="B19">
            <v>1772</v>
          </cell>
          <cell r="C19">
            <v>2593</v>
          </cell>
          <cell r="D19">
            <v>1784.3111066933971</v>
          </cell>
          <cell r="E19">
            <v>2323.0207427999999</v>
          </cell>
          <cell r="F19">
            <v>2685.2956623749492</v>
          </cell>
        </row>
        <row r="20">
          <cell r="A20" t="str">
            <v xml:space="preserve">        Net claims on government </v>
          </cell>
          <cell r="B20">
            <v>952</v>
          </cell>
          <cell r="C20">
            <v>1848</v>
          </cell>
          <cell r="D20">
            <v>1932.2992206933973</v>
          </cell>
          <cell r="E20">
            <v>2745.5538999999999</v>
          </cell>
          <cell r="F20">
            <v>2518.4960003002493</v>
          </cell>
        </row>
        <row r="21">
          <cell r="A21" t="str">
            <v xml:space="preserve">            Claims on government </v>
          </cell>
          <cell r="B21">
            <v>1460</v>
          </cell>
          <cell r="C21">
            <v>2665.5</v>
          </cell>
          <cell r="D21">
            <v>2781.4971206933974</v>
          </cell>
          <cell r="E21">
            <v>3830.1855999999998</v>
          </cell>
          <cell r="F21">
            <v>3862.016599999999</v>
          </cell>
        </row>
        <row r="22">
          <cell r="A22" t="str">
            <v xml:space="preserve">            Government deposits</v>
          </cell>
          <cell r="B22">
            <v>-508</v>
          </cell>
          <cell r="C22">
            <v>-817.5</v>
          </cell>
          <cell r="D22">
            <v>-849.1979</v>
          </cell>
          <cell r="E22">
            <v>-1084.6316999999999</v>
          </cell>
          <cell r="F22">
            <v>-1343.5205996997497</v>
          </cell>
        </row>
        <row r="23">
          <cell r="A23" t="str">
            <v xml:space="preserve">        HIPC Initiative account (IMF)</v>
          </cell>
          <cell r="B23">
            <v>-401</v>
          </cell>
          <cell r="C23">
            <v>-643</v>
          </cell>
          <cell r="D23">
            <v>-1704.487114</v>
          </cell>
          <cell r="E23">
            <v>-1928.7851572</v>
          </cell>
          <cell r="F23">
            <v>-2067.1912910000001</v>
          </cell>
        </row>
        <row r="24">
          <cell r="A24" t="str">
            <v xml:space="preserve">        Claims on nongovernment</v>
          </cell>
          <cell r="B24">
            <v>1221</v>
          </cell>
          <cell r="C24">
            <v>1388</v>
          </cell>
          <cell r="D24">
            <v>1556.4989999999998</v>
          </cell>
          <cell r="E24">
            <v>1506.252</v>
          </cell>
          <cell r="F24">
            <v>2233.9909530747</v>
          </cell>
        </row>
        <row r="25">
          <cell r="A25" t="str">
            <v xml:space="preserve">            Claims on private sector</v>
          </cell>
          <cell r="B25">
            <v>862</v>
          </cell>
          <cell r="C25">
            <v>946</v>
          </cell>
          <cell r="D25">
            <v>1019.448</v>
          </cell>
          <cell r="E25">
            <v>1390.145</v>
          </cell>
          <cell r="F25">
            <v>2058.5415999689199</v>
          </cell>
        </row>
        <row r="26">
          <cell r="A26" t="str">
            <v xml:space="preserve">            Claims on public enterprises </v>
          </cell>
          <cell r="B26">
            <v>359</v>
          </cell>
          <cell r="C26">
            <v>442</v>
          </cell>
          <cell r="D26">
            <v>537.05099999999993</v>
          </cell>
          <cell r="E26">
            <v>116.107</v>
          </cell>
          <cell r="F26">
            <v>175.44935310578001</v>
          </cell>
        </row>
        <row r="27">
          <cell r="A27" t="str">
            <v xml:space="preserve">    Other items (net)</v>
          </cell>
          <cell r="B27">
            <v>2226</v>
          </cell>
          <cell r="C27">
            <v>3003</v>
          </cell>
          <cell r="D27">
            <v>2792.8030794703136</v>
          </cell>
          <cell r="E27">
            <v>3599.364013207653</v>
          </cell>
          <cell r="F27">
            <v>4244.4006528971022</v>
          </cell>
        </row>
        <row r="29">
          <cell r="A29" t="str">
            <v>Broad money</v>
          </cell>
          <cell r="B29">
            <v>2486</v>
          </cell>
          <cell r="C29">
            <v>2754</v>
          </cell>
          <cell r="D29">
            <v>3619.7339999999999</v>
          </cell>
          <cell r="E29">
            <v>4467.9059999999999</v>
          </cell>
          <cell r="F29">
            <v>5816.8718042255095</v>
          </cell>
        </row>
        <row r="30">
          <cell r="A30" t="str">
            <v xml:space="preserve">    Narrow money</v>
          </cell>
          <cell r="B30">
            <v>761</v>
          </cell>
          <cell r="C30">
            <v>1015</v>
          </cell>
          <cell r="D30">
            <v>1323.444</v>
          </cell>
          <cell r="E30">
            <v>1695.55</v>
          </cell>
          <cell r="F30">
            <v>2041.39722302274</v>
          </cell>
        </row>
        <row r="31">
          <cell r="A31" t="str">
            <v xml:space="preserve">    Quasi money</v>
          </cell>
          <cell r="B31">
            <v>1725</v>
          </cell>
          <cell r="C31">
            <v>1738</v>
          </cell>
          <cell r="D31">
            <v>2296.29</v>
          </cell>
          <cell r="E31">
            <v>2772.3560000000002</v>
          </cell>
          <cell r="F31">
            <v>3775.47458120277</v>
          </cell>
        </row>
        <row r="32">
          <cell r="A32" t="str">
            <v xml:space="preserve">       Foreign exchange deposits</v>
          </cell>
          <cell r="B32">
            <v>1171</v>
          </cell>
          <cell r="C32">
            <v>1045</v>
          </cell>
          <cell r="D32">
            <v>1429.0119999999999</v>
          </cell>
          <cell r="E32">
            <v>1619.097</v>
          </cell>
          <cell r="F32">
            <v>2439.5403999999999</v>
          </cell>
        </row>
        <row r="33">
          <cell r="A33" t="str">
            <v xml:space="preserve">       Other</v>
          </cell>
          <cell r="B33">
            <v>554</v>
          </cell>
          <cell r="C33">
            <v>693</v>
          </cell>
          <cell r="D33">
            <v>867.27800000000002</v>
          </cell>
          <cell r="E33">
            <v>1153.2590000000002</v>
          </cell>
          <cell r="F33">
            <v>1335.9341812027701</v>
          </cell>
        </row>
        <row r="36">
          <cell r="A36" t="str">
            <v>(Change in percent of beginning-of-year broad money)</v>
          </cell>
          <cell r="B36" t="str">
            <v>(Change in percent of beginning-of-year broad money, unless otherwise indicated)</v>
          </cell>
        </row>
        <row r="38">
          <cell r="A38" t="str">
            <v>Net foreign assets</v>
          </cell>
          <cell r="B38">
            <v>63.812299051855248</v>
          </cell>
          <cell r="C38">
            <v>-53.525243752450734</v>
          </cell>
          <cell r="D38">
            <v>68.468042160225849</v>
          </cell>
          <cell r="E38">
            <v>-9.0424463628784686</v>
          </cell>
          <cell r="F38">
            <v>13.889849294261872</v>
          </cell>
        </row>
        <row r="39">
          <cell r="A39" t="str">
            <v>Net domestic assets</v>
          </cell>
          <cell r="B39">
            <v>10.252720989431767</v>
          </cell>
          <cell r="C39">
            <v>64.304211294899872</v>
          </cell>
          <cell r="D39">
            <v>-37.017065356854651</v>
          </cell>
          <cell r="E39">
            <v>32.474333899365959</v>
          </cell>
          <cell r="F39">
            <v>16.302500415546472</v>
          </cell>
        </row>
        <row r="40">
          <cell r="A40" t="str">
            <v>Net domestic credit</v>
          </cell>
          <cell r="B40">
            <v>18.66426992854602</v>
          </cell>
          <cell r="C40">
            <v>33.034056539861901</v>
          </cell>
          <cell r="D40">
            <v>-29.369206834791044</v>
          </cell>
          <cell r="E40">
            <v>36.606720272815622</v>
          </cell>
          <cell r="F40">
            <v>16.423310010885405</v>
          </cell>
        </row>
        <row r="41">
          <cell r="A41" t="str">
            <v>Net claims on government</v>
          </cell>
          <cell r="B41">
            <v>18.117267438440617</v>
          </cell>
          <cell r="C41">
            <v>36.043527526156112</v>
          </cell>
          <cell r="D41">
            <v>3.066054248938495</v>
          </cell>
          <cell r="E41">
            <v>27.005014733126799</v>
          </cell>
          <cell r="F41">
            <v>1.0089536418234761</v>
          </cell>
        </row>
        <row r="42">
          <cell r="A42" t="str">
            <v>Claims on nongovernment</v>
          </cell>
          <cell r="B42">
            <v>28.628019147762124</v>
          </cell>
          <cell r="C42">
            <v>6.7157895499085036</v>
          </cell>
          <cell r="D42">
            <v>6.121598909966159</v>
          </cell>
          <cell r="E42">
            <v>9.6017055396888278</v>
          </cell>
          <cell r="F42">
            <v>15.414356369061929</v>
          </cell>
        </row>
        <row r="43">
          <cell r="A43" t="str">
            <v>Claims on private sector</v>
          </cell>
          <cell r="B43">
            <v>21.478489578810859</v>
          </cell>
          <cell r="C43">
            <v>3.3804836308236741</v>
          </cell>
          <cell r="D43">
            <v>2.6607342330760742</v>
          </cell>
          <cell r="E43">
            <v>8.9781238068874707</v>
          </cell>
          <cell r="F43">
            <v>14.086164748517986</v>
          </cell>
        </row>
        <row r="44">
          <cell r="A44" t="str">
            <v>Claims on public enterprises</v>
          </cell>
          <cell r="B44">
            <v>7.1495295689512695</v>
          </cell>
          <cell r="C44">
            <v>3.3353059190848264</v>
          </cell>
          <cell r="D44">
            <v>3.4608646768900893</v>
          </cell>
          <cell r="E44">
            <v>0.62358173280136064</v>
          </cell>
          <cell r="F44">
            <v>1.3281916205439419</v>
          </cell>
        </row>
        <row r="45">
          <cell r="A45" t="str">
            <v>Other items (net)</v>
          </cell>
          <cell r="B45">
            <v>-8.4115489391142511</v>
          </cell>
          <cell r="C45">
            <v>31.270154755037971</v>
          </cell>
          <cell r="D45">
            <v>-7.6478585220636042</v>
          </cell>
          <cell r="E45">
            <v>-4.1323863734496724</v>
          </cell>
          <cell r="F45">
            <v>-0.12080959533894199</v>
          </cell>
        </row>
        <row r="46">
          <cell r="A46" t="str">
            <v>Broad money</v>
          </cell>
          <cell r="B46">
            <v>74.065020041286999</v>
          </cell>
          <cell r="C46">
            <v>10.778967542449143</v>
          </cell>
          <cell r="D46">
            <v>31.450976803371205</v>
          </cell>
          <cell r="E46">
            <v>23.431887536487491</v>
          </cell>
          <cell r="F46">
            <v>30.192349709808347</v>
          </cell>
        </row>
        <row r="47">
          <cell r="A47" t="str">
            <v>Velocity (GDP/M2)</v>
          </cell>
          <cell r="D47">
            <v>4.4920427854643465</v>
          </cell>
          <cell r="E47">
            <v>4.5844742481153364</v>
          </cell>
          <cell r="F47">
            <v>4.4377804546505759</v>
          </cell>
        </row>
        <row r="48">
          <cell r="A48" t="str">
            <v>Program exchange rates</v>
          </cell>
        </row>
        <row r="49">
          <cell r="A49" t="str">
            <v xml:space="preserve">    Kwacha per dollar</v>
          </cell>
          <cell r="B49">
            <v>2632</v>
          </cell>
          <cell r="C49">
            <v>4158</v>
          </cell>
          <cell r="D49">
            <v>3830</v>
          </cell>
          <cell r="E49">
            <v>4334</v>
          </cell>
          <cell r="F49">
            <v>4645</v>
          </cell>
        </row>
        <row r="50">
          <cell r="A50" t="str">
            <v xml:space="preserve">    Kwacha per SDR</v>
          </cell>
          <cell r="B50">
            <v>3612</v>
          </cell>
          <cell r="C50">
            <v>5405.4</v>
          </cell>
          <cell r="D50">
            <v>4825.8</v>
          </cell>
          <cell r="E50">
            <v>5634.2</v>
          </cell>
          <cell r="F50">
            <v>6456.55</v>
          </cell>
        </row>
        <row r="51">
          <cell r="A51" t="str">
            <v>GDP at current prices</v>
          </cell>
        </row>
        <row r="54">
          <cell r="A54" t="str">
            <v>Sources: Zambian authorities; and IMF staff estimates and projections.</v>
          </cell>
        </row>
        <row r="56">
          <cell r="A56" t="str">
            <v xml:space="preserve">1/ The base for the year t is obtained recalculating the figures for end-year t-1 on the basis of the program exchange rates assumed for the </v>
          </cell>
        </row>
        <row r="57">
          <cell r="A57" t="str">
            <v xml:space="preserve">year t. Beginning in 2004, government securities are recorded at cost rather than at face value. </v>
          </cell>
        </row>
      </sheetData>
      <sheetData sheetId="8">
        <row r="1">
          <cell r="A1" t="str">
            <v>Table 6. Zambia: Assets and Liabilities of the Bank of Zambia,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 xml:space="preserve">Net foreign assets </v>
          </cell>
          <cell r="B8">
            <v>-2440</v>
          </cell>
          <cell r="C8">
            <v>-3705</v>
          </cell>
          <cell r="D8">
            <v>-1953.9784462000005</v>
          </cell>
          <cell r="E8">
            <v>-2376.7075243999998</v>
          </cell>
          <cell r="F8">
            <v>-2517.8127919517083</v>
          </cell>
        </row>
        <row r="9">
          <cell r="A9" t="str">
            <v xml:space="preserve">    Assets</v>
          </cell>
          <cell r="B9">
            <v>772</v>
          </cell>
          <cell r="C9">
            <v>588</v>
          </cell>
          <cell r="D9">
            <v>1691.98676</v>
          </cell>
          <cell r="E9">
            <v>892.03254800000002</v>
          </cell>
          <cell r="F9">
            <v>1189.4776650000001</v>
          </cell>
        </row>
        <row r="10">
          <cell r="A10" t="str">
            <v xml:space="preserve">    Liabilities</v>
          </cell>
          <cell r="B10">
            <v>-3212</v>
          </cell>
          <cell r="C10">
            <v>-4294</v>
          </cell>
          <cell r="D10">
            <v>-3645.9652062000005</v>
          </cell>
          <cell r="E10">
            <v>-3268.7400723999999</v>
          </cell>
          <cell r="F10">
            <v>-3707.2904569517082</v>
          </cell>
        </row>
        <row r="11">
          <cell r="A11" t="str">
            <v xml:space="preserve">      Of which: IMF (net)</v>
          </cell>
          <cell r="B11">
            <v>-3155</v>
          </cell>
          <cell r="C11">
            <v>-4229</v>
          </cell>
          <cell r="D11">
            <v>-3602.6479062000003</v>
          </cell>
          <cell r="E11">
            <v>-3241.7045803999999</v>
          </cell>
          <cell r="F11">
            <v>-3701.4005969517079</v>
          </cell>
        </row>
        <row r="13">
          <cell r="A13" t="str">
            <v>Net domestic assets</v>
          </cell>
          <cell r="B13">
            <v>2996</v>
          </cell>
          <cell r="C13">
            <v>4513</v>
          </cell>
          <cell r="D13">
            <v>3158.4979230000008</v>
          </cell>
          <cell r="E13">
            <v>3795.8414506199997</v>
          </cell>
          <cell r="F13">
            <v>4236.8984919517079</v>
          </cell>
        </row>
        <row r="14">
          <cell r="A14" t="str">
            <v xml:space="preserve">    Net domestic credit</v>
          </cell>
          <cell r="B14">
            <v>424</v>
          </cell>
          <cell r="C14">
            <v>858</v>
          </cell>
          <cell r="D14">
            <v>-188.96709330660269</v>
          </cell>
          <cell r="E14">
            <v>-475.88045720000014</v>
          </cell>
          <cell r="F14">
            <v>-515.85515163097011</v>
          </cell>
        </row>
        <row r="15">
          <cell r="A15" t="str">
            <v xml:space="preserve">        Net claims on government</v>
          </cell>
          <cell r="B15">
            <v>638</v>
          </cell>
          <cell r="C15">
            <v>1165</v>
          </cell>
          <cell r="D15">
            <v>1128.4300206933974</v>
          </cell>
          <cell r="E15">
            <v>1090.0746999999999</v>
          </cell>
          <cell r="F15">
            <v>1241.36776178325</v>
          </cell>
        </row>
        <row r="16">
          <cell r="A16" t="str">
            <v xml:space="preserve">            Claims on government</v>
          </cell>
          <cell r="B16">
            <v>1100</v>
          </cell>
          <cell r="C16">
            <v>1888.3928206933974</v>
          </cell>
          <cell r="D16">
            <v>1865.1869206933975</v>
          </cell>
          <cell r="E16">
            <v>1972.6373999999998</v>
          </cell>
          <cell r="F16" t="str">
            <v>…</v>
          </cell>
        </row>
        <row r="17">
          <cell r="A17" t="str">
            <v xml:space="preserve">            Government deposits</v>
          </cell>
          <cell r="B17">
            <v>-463</v>
          </cell>
          <cell r="C17">
            <v>-723.39282069339743</v>
          </cell>
          <cell r="D17">
            <v>-736.75689999999997</v>
          </cell>
          <cell r="E17">
            <v>-882.56269999999995</v>
          </cell>
          <cell r="F17" t="str">
            <v>…</v>
          </cell>
        </row>
        <row r="18">
          <cell r="A18" t="str">
            <v xml:space="preserve">        HIPC Initiative account (IMF)</v>
          </cell>
          <cell r="B18">
            <v>-401</v>
          </cell>
          <cell r="C18">
            <v>-622</v>
          </cell>
          <cell r="D18">
            <v>-1704.487114</v>
          </cell>
          <cell r="E18">
            <v>-1928.7851572</v>
          </cell>
          <cell r="F18">
            <v>-2067.1912910000001</v>
          </cell>
        </row>
        <row r="19">
          <cell r="A19" t="str">
            <v xml:space="preserve">        Claims on nongovernment</v>
          </cell>
          <cell r="B19">
            <v>187</v>
          </cell>
          <cell r="C19">
            <v>315</v>
          </cell>
          <cell r="D19">
            <v>387.09</v>
          </cell>
          <cell r="E19">
            <v>362.83</v>
          </cell>
          <cell r="F19">
            <v>309.96837758577999</v>
          </cell>
        </row>
        <row r="20">
          <cell r="A20" t="str">
            <v xml:space="preserve">            Of which: claims on banks</v>
          </cell>
          <cell r="B20">
            <v>82</v>
          </cell>
          <cell r="C20">
            <v>77</v>
          </cell>
          <cell r="D20">
            <v>112.23</v>
          </cell>
          <cell r="E20">
            <v>261.61</v>
          </cell>
          <cell r="F20" t="str">
            <v>...</v>
          </cell>
        </row>
        <row r="21">
          <cell r="A21" t="str">
            <v xml:space="preserve">    Other items (net)</v>
          </cell>
          <cell r="B21">
            <v>2572</v>
          </cell>
          <cell r="C21">
            <v>3655</v>
          </cell>
          <cell r="D21">
            <v>3347.4650163066035</v>
          </cell>
          <cell r="E21">
            <v>4271.7219078199996</v>
          </cell>
          <cell r="F21">
            <v>4752.75364325591</v>
          </cell>
        </row>
        <row r="23">
          <cell r="A23" t="str">
            <v xml:space="preserve">    Open market operations</v>
          </cell>
          <cell r="B23" t="str">
            <v>...</v>
          </cell>
          <cell r="C23" t="str">
            <v>...</v>
          </cell>
          <cell r="D23" t="str">
            <v>...</v>
          </cell>
          <cell r="E23">
            <v>0</v>
          </cell>
          <cell r="F23">
            <v>3.2676780392648652E-7</v>
          </cell>
        </row>
        <row r="25">
          <cell r="A25" t="str">
            <v>Reserve money</v>
          </cell>
          <cell r="B25">
            <v>556</v>
          </cell>
          <cell r="C25">
            <v>808</v>
          </cell>
          <cell r="D25">
            <v>1204.5194768000001</v>
          </cell>
          <cell r="E25">
            <v>1419.1339262199997</v>
          </cell>
          <cell r="F25">
            <v>1719.0857000000001</v>
          </cell>
        </row>
        <row r="26">
          <cell r="A26" t="str">
            <v xml:space="preserve">    Currency in circulation</v>
          </cell>
          <cell r="B26">
            <v>331</v>
          </cell>
          <cell r="C26">
            <v>432</v>
          </cell>
          <cell r="D26">
            <v>479.42500000000001</v>
          </cell>
          <cell r="E26">
            <v>670.14099999999996</v>
          </cell>
          <cell r="F26">
            <v>816.48030000000006</v>
          </cell>
        </row>
        <row r="27">
          <cell r="A27" t="str">
            <v xml:space="preserve">    Required reserves (kwacha deposits)</v>
          </cell>
          <cell r="B27">
            <v>88</v>
          </cell>
          <cell r="C27">
            <v>182</v>
          </cell>
          <cell r="D27">
            <v>263.68400000000003</v>
          </cell>
          <cell r="E27">
            <v>285.99400000000003</v>
          </cell>
          <cell r="F27">
            <v>351.57690000000002</v>
          </cell>
        </row>
        <row r="28">
          <cell r="A28" t="str">
            <v xml:space="preserve">    Required reserves (foreign exchange deposits)</v>
          </cell>
          <cell r="B28">
            <v>101</v>
          </cell>
          <cell r="C28">
            <v>138</v>
          </cell>
          <cell r="D28">
            <v>233.7504768</v>
          </cell>
          <cell r="E28">
            <v>223.73092622000001</v>
          </cell>
          <cell r="F28">
            <v>294.72049999999996</v>
          </cell>
        </row>
        <row r="29">
          <cell r="A29" t="str">
            <v xml:space="preserve">         Dollar denominated</v>
          </cell>
          <cell r="B29">
            <v>0</v>
          </cell>
          <cell r="C29">
            <v>0</v>
          </cell>
          <cell r="D29">
            <v>85.916476799999984</v>
          </cell>
          <cell r="E29">
            <v>223.66042622000001</v>
          </cell>
          <cell r="F29">
            <v>294.64999999999998</v>
          </cell>
        </row>
        <row r="30">
          <cell r="A30" t="str">
            <v xml:space="preserve">         Kwacha denominated</v>
          </cell>
          <cell r="B30">
            <v>101</v>
          </cell>
          <cell r="C30">
            <v>138</v>
          </cell>
          <cell r="D30">
            <v>147.834</v>
          </cell>
          <cell r="E30">
            <v>7.0499999999999993E-2</v>
          </cell>
          <cell r="F30">
            <v>7.0499999999999993E-2</v>
          </cell>
        </row>
        <row r="31">
          <cell r="A31" t="str">
            <v xml:space="preserve">    Current accounts</v>
          </cell>
          <cell r="B31">
            <v>34</v>
          </cell>
          <cell r="C31">
            <v>52</v>
          </cell>
          <cell r="D31">
            <v>221.51</v>
          </cell>
          <cell r="E31">
            <v>233.39</v>
          </cell>
          <cell r="F31">
            <v>249.0883</v>
          </cell>
        </row>
        <row r="32">
          <cell r="A32" t="str">
            <v xml:space="preserve">    Nongovernment deposits</v>
          </cell>
          <cell r="B32">
            <v>2</v>
          </cell>
          <cell r="C32">
            <v>4</v>
          </cell>
          <cell r="D32">
            <v>6.15</v>
          </cell>
          <cell r="E32">
            <v>5.8780000000000001</v>
          </cell>
          <cell r="F32">
            <v>7.2196999999999996</v>
          </cell>
        </row>
        <row r="34">
          <cell r="A34" t="str">
            <v>Memorandum items:</v>
          </cell>
        </row>
        <row r="35">
          <cell r="A35" t="str">
            <v xml:space="preserve">    Multiplier (broad money/reserve money)</v>
          </cell>
          <cell r="B35">
            <v>3.8</v>
          </cell>
          <cell r="C35">
            <v>3.4</v>
          </cell>
          <cell r="D35">
            <v>3.0051269985408671</v>
          </cell>
          <cell r="E35">
            <v>3.1483328792658063</v>
          </cell>
          <cell r="F35">
            <v>3.3837008848514705</v>
          </cell>
        </row>
        <row r="36">
          <cell r="A36" t="str">
            <v xml:space="preserve">    Reserve money </v>
          </cell>
          <cell r="B36" t="str">
            <v>...</v>
          </cell>
          <cell r="C36" t="str">
            <v>...</v>
          </cell>
          <cell r="D36" t="str">
            <v>...</v>
          </cell>
          <cell r="E36">
            <v>17.817432889516848</v>
          </cell>
          <cell r="F36">
            <v>21.136255587867669</v>
          </cell>
        </row>
        <row r="37">
          <cell r="A37" t="str">
            <v>(percent change from end of previous year)</v>
          </cell>
        </row>
        <row r="39">
          <cell r="A39" t="str">
            <v>Sources: Zambian authorities; and IMF staff estimates and projections.</v>
          </cell>
        </row>
        <row r="41">
          <cell r="A41" t="str">
            <v>1/ The base for the year t is obtained by recalculating the figures for end year t-1 on the basis of the program exchange rates assumed for the year t.</v>
          </cell>
        </row>
        <row r="42">
          <cell r="A42" t="str">
            <v xml:space="preserve">Beginning in 2004, government securities are recorded at cost rather than at face value. Base for 2004 revised in October 2004.   </v>
          </cell>
        </row>
      </sheetData>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 val="Exp"/>
      <sheetName val="Imp"/>
      <sheetName val="Outputs"/>
      <sheetName val="Dep fonct"/>
      <sheetName val="labels"/>
      <sheetName val="Annual"/>
      <sheetName val="Print Tables"/>
      <sheetName val="table 1"/>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Scheduled_Repayment"/>
      <sheetName val="Export_destination"/>
      <sheetName val="NPV_Reduction"/>
      <sheetName val="Info_Din_"/>
      <sheetName val="panel_chart"/>
      <sheetName val="C_basef14_3p10_6"/>
      <sheetName val="6-QAC_&amp;_PC_Table_(2)"/>
      <sheetName val="IFS_SURVEYS_Dec1990_Feb20041"/>
      <sheetName val="Table_of_Contents1"/>
      <sheetName val="Monetary_Dev_Monthly1"/>
      <sheetName val="Bench_-_99"/>
      <sheetName val="BDDCLE-Octobre_04_pgmé"/>
      <sheetName val="Figure_6_NPV"/>
      <sheetName val="Realism_2_-_Fiscal_multiplier"/>
      <sheetName val="Realism_2_-_Alt__1"/>
      <sheetName val="BALANCE_DES_PAIEMENTS"/>
    </sheetNames>
    <sheetDataSet>
      <sheetData sheetId="0" refreshError="1"/>
      <sheetData sheetId="1" refreshError="1">
        <row r="1">
          <cell r="A1">
            <v>36608.787579398151</v>
          </cell>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_GDPMP"/>
      <sheetName val="2_GDPS"/>
      <sheetName val="3_GDPS2"/>
      <sheetName val="4_GDPS3"/>
      <sheetName val="5_SUR2"/>
      <sheetName val="6_SIEA"/>
      <sheetName val="7_AIP"/>
      <sheetName val="8_MP"/>
      <sheetName val="9_SQIP"/>
      <sheetName val="10_CUM"/>
      <sheetName val="11_ASTC"/>
      <sheetName val="12_POR"/>
      <sheetName val="13_RPPP"/>
      <sheetName val="14_RPPP2"/>
      <sheetName val="15_PCEW"/>
      <sheetName val="16_CPI"/>
      <sheetName val="17_EFS"/>
      <sheetName val="18_TO"/>
      <sheetName val="19_CGO"/>
      <sheetName val="20_CGR"/>
      <sheetName val="21_CGE"/>
      <sheetName val="22_SD"/>
      <sheetName val="23_SDME"/>
      <sheetName val="24_MS"/>
      <sheetName val="25_SA"/>
      <sheetName val="26_SA2"/>
      <sheetName val="27_CPS"/>
      <sheetName val="28_SIR2"/>
      <sheetName val="29_MER"/>
      <sheetName val="30_BOP"/>
      <sheetName val="31_FTI"/>
      <sheetName val="32_CCE"/>
      <sheetName val="33_CI"/>
      <sheetName val="34_EXDO"/>
      <sheetName val="35_DSDP"/>
      <sheetName val="36_DSDP2"/>
      <sheetName val="37_EDA"/>
      <sheetName val="38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Forecasts"/>
      <sheetName val="Indicators"/>
      <sheetName val="Committed Debt Outflows"/>
      <sheetName val="C Current Maturity"/>
      <sheetName val="N$ Current Maturity"/>
      <sheetName val="N$ Borrowing Requirement"/>
      <sheetName val="Borrowing Strategy"/>
      <sheetName val="C New Maturity"/>
      <sheetName val="N$ New Maturity"/>
      <sheetName val="N$ Total Maturity"/>
      <sheetName val="Interest Forecasts"/>
      <sheetName val="Currency Forecasts"/>
      <sheetName val="C New Debt"/>
      <sheetName val="N$ New Debt"/>
      <sheetName val="C Debt Bal"/>
      <sheetName val="N$ Debt Bal"/>
      <sheetName val="Interest Rates"/>
      <sheetName val="N$ Interest Payments"/>
      <sheetName val="NPV"/>
      <sheetName val="Description"/>
      <sheetName val="To Do"/>
    </sheetNames>
    <sheetDataSet>
      <sheetData sheetId="0"/>
      <sheetData sheetId="1"/>
      <sheetData sheetId="2"/>
      <sheetData sheetId="3" refreshError="1">
        <row r="30">
          <cell r="I30">
            <v>7.5166666666666673E-2</v>
          </cell>
          <cell r="L30">
            <v>300000000</v>
          </cell>
        </row>
        <row r="63">
          <cell r="I63">
            <v>8.2709166210045662E-2</v>
          </cell>
          <cell r="L63">
            <v>2190000000</v>
          </cell>
        </row>
        <row r="102">
          <cell r="I102">
            <v>0.10250348302583459</v>
          </cell>
          <cell r="L102">
            <v>2551230000</v>
          </cell>
        </row>
        <row r="161">
          <cell r="I161">
            <v>0.1340473781912801</v>
          </cell>
          <cell r="L161">
            <v>1068552400</v>
          </cell>
        </row>
        <row r="207">
          <cell r="I207">
            <v>0.1229264029884394</v>
          </cell>
          <cell r="L207">
            <v>654649568.35000002</v>
          </cell>
        </row>
        <row r="262">
          <cell r="I262">
            <v>0.13744920268991612</v>
          </cell>
          <cell r="L262">
            <v>1263147200</v>
          </cell>
        </row>
        <row r="306">
          <cell r="I306">
            <v>0.12161722683929203</v>
          </cell>
          <cell r="L306">
            <v>578581060.23000002</v>
          </cell>
        </row>
        <row r="325">
          <cell r="I325">
            <v>0</v>
          </cell>
          <cell r="L325">
            <v>1</v>
          </cell>
        </row>
        <row r="355">
          <cell r="I355">
            <v>6.6809981633951576E-2</v>
          </cell>
          <cell r="L355">
            <v>358367780</v>
          </cell>
        </row>
        <row r="383">
          <cell r="I383">
            <v>3.0371777969854269E-2</v>
          </cell>
          <cell r="L383">
            <v>20887013.647</v>
          </cell>
        </row>
        <row r="409">
          <cell r="I409">
            <v>1.9706204305381489E-2</v>
          </cell>
          <cell r="L409">
            <v>17507539.478</v>
          </cell>
        </row>
        <row r="437">
          <cell r="I437">
            <v>7.4999999999999989E-3</v>
          </cell>
          <cell r="L437">
            <v>312097.31199999992</v>
          </cell>
        </row>
        <row r="450">
          <cell r="I450">
            <v>3.1578947367590031E-2</v>
          </cell>
          <cell r="L450">
            <v>190000000.005</v>
          </cell>
        </row>
        <row r="463">
          <cell r="I463">
            <v>7.4999999999999989E-3</v>
          </cell>
          <cell r="L463">
            <v>3576623.0860000001</v>
          </cell>
        </row>
        <row r="488">
          <cell r="I488">
            <v>1.7278204901347374E-2</v>
          </cell>
          <cell r="L488">
            <v>180066402.07049999</v>
          </cell>
        </row>
        <row r="501">
          <cell r="I501">
            <v>3.2714339668730726E-2</v>
          </cell>
          <cell r="L501">
            <v>21082249.504999999</v>
          </cell>
        </row>
        <row r="514">
          <cell r="I514">
            <v>2.661738190036066E-2</v>
          </cell>
          <cell r="L514">
            <v>1672659.6170000001</v>
          </cell>
        </row>
        <row r="527">
          <cell r="I527">
            <v>2.6934934497816594E-2</v>
          </cell>
          <cell r="L527">
            <v>4580000</v>
          </cell>
        </row>
        <row r="531">
          <cell r="I531">
            <v>0.03</v>
          </cell>
          <cell r="L531">
            <v>6250000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YYY"/>
      <sheetName val="Table YYY_conc"/>
      <sheetName val="Table ZZZ"/>
    </sheetNames>
    <sheetDataSet>
      <sheetData sheetId="0"/>
      <sheetData sheetId="1" refreshError="1">
        <row r="1">
          <cell r="A1" t="str">
            <v>Table 2. Zambia: Central Government Overall Operations, 2003-07</v>
          </cell>
        </row>
        <row r="2">
          <cell r="A2" t="str">
            <v>(In billions of kwacha)</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1529</v>
          </cell>
          <cell r="C10">
            <v>1921</v>
          </cell>
          <cell r="D10">
            <v>2528</v>
          </cell>
          <cell r="E10">
            <v>3262.4332978999992</v>
          </cell>
          <cell r="F10">
            <v>4259.0686100000003</v>
          </cell>
          <cell r="G10">
            <v>5104.1873200000009</v>
          </cell>
          <cell r="H10">
            <v>2891.1071856904296</v>
          </cell>
          <cell r="I10">
            <v>2781.5837241861464</v>
          </cell>
          <cell r="J10">
            <v>4511.193265345215</v>
          </cell>
          <cell r="K10">
            <v>4419.5352012316007</v>
          </cell>
          <cell r="L10">
            <v>1661.0629999999999</v>
          </cell>
          <cell r="M10">
            <v>1621.5568620930733</v>
          </cell>
          <cell r="N10">
            <v>6172.2562653452151</v>
          </cell>
          <cell r="O10">
            <v>6041.0920633246742</v>
          </cell>
          <cell r="P10">
            <v>7730.2585230393615</v>
          </cell>
          <cell r="Q10">
            <v>8916.4067880165458</v>
          </cell>
          <cell r="R10">
            <v>9903.1417166170831</v>
          </cell>
        </row>
        <row r="11">
          <cell r="A11" t="str">
            <v>Revenue</v>
          </cell>
          <cell r="B11">
            <v>1131</v>
          </cell>
          <cell r="C11">
            <v>1324</v>
          </cell>
          <cell r="D11">
            <v>1953</v>
          </cell>
          <cell r="E11">
            <v>2508.5159999999996</v>
          </cell>
          <cell r="F11">
            <v>2909.2049999999999</v>
          </cell>
          <cell r="G11">
            <v>18.3</v>
          </cell>
          <cell r="H11">
            <v>2195.7054406904294</v>
          </cell>
          <cell r="I11">
            <v>2186.864</v>
          </cell>
          <cell r="J11">
            <v>3448.5012203452147</v>
          </cell>
          <cell r="K11">
            <v>3402.22</v>
          </cell>
          <cell r="L11">
            <v>1335.5639999999999</v>
          </cell>
          <cell r="M11">
            <v>1271.877</v>
          </cell>
          <cell r="N11">
            <v>4784.06522034521</v>
          </cell>
          <cell r="O11">
            <v>4674.0969999999998</v>
          </cell>
          <cell r="P11">
            <v>5695.59</v>
          </cell>
          <cell r="Q11">
            <v>6443.2660900427072</v>
          </cell>
          <cell r="R11">
            <v>7237.6989642566859</v>
          </cell>
        </row>
        <row r="12">
          <cell r="A12" t="str">
            <v>Tax revenue</v>
          </cell>
          <cell r="B12">
            <v>1094</v>
          </cell>
          <cell r="C12">
            <v>1289</v>
          </cell>
          <cell r="D12">
            <v>1931</v>
          </cell>
          <cell r="E12">
            <v>2448.703</v>
          </cell>
          <cell r="F12">
            <v>2848.96</v>
          </cell>
          <cell r="G12">
            <v>3547.5591000000004</v>
          </cell>
          <cell r="H12">
            <v>2123.7394406904295</v>
          </cell>
          <cell r="I12">
            <v>2110.9670000000001</v>
          </cell>
          <cell r="J12">
            <v>3330.1152203452148</v>
          </cell>
          <cell r="K12">
            <v>3304.9970000000003</v>
          </cell>
          <cell r="L12">
            <v>1216.558</v>
          </cell>
          <cell r="M12">
            <v>1193</v>
          </cell>
          <cell r="N12">
            <v>4546.6732203452148</v>
          </cell>
          <cell r="O12">
            <v>4497.9969999999994</v>
          </cell>
          <cell r="P12">
            <v>5479</v>
          </cell>
          <cell r="Q12">
            <v>6194.697988059288</v>
          </cell>
          <cell r="R12">
            <v>6962.5136899005893</v>
          </cell>
        </row>
        <row r="13">
          <cell r="A13" t="str">
            <v>Income taxes</v>
          </cell>
          <cell r="B13">
            <v>398</v>
          </cell>
          <cell r="C13">
            <v>483</v>
          </cell>
          <cell r="D13">
            <v>634</v>
          </cell>
          <cell r="E13">
            <v>977.226</v>
          </cell>
          <cell r="F13">
            <v>1243.663</v>
          </cell>
          <cell r="G13">
            <v>1622.1460999999999</v>
          </cell>
          <cell r="H13">
            <v>949.56844069042938</v>
          </cell>
          <cell r="I13">
            <v>942.17699999999991</v>
          </cell>
          <cell r="J13">
            <v>1511.0442203452146</v>
          </cell>
          <cell r="K13">
            <v>1490.0550000000001</v>
          </cell>
          <cell r="L13">
            <v>537.95799999999997</v>
          </cell>
          <cell r="M13">
            <v>532</v>
          </cell>
          <cell r="N13">
            <v>2049.0022203452145</v>
          </cell>
          <cell r="O13">
            <v>2022.0550000000001</v>
          </cell>
          <cell r="P13">
            <v>2457.1999999999998</v>
          </cell>
          <cell r="Q13">
            <v>2772.7164648425478</v>
          </cell>
          <cell r="R13">
            <v>3116.9983561268546</v>
          </cell>
        </row>
        <row r="14">
          <cell r="A14" t="str">
            <v>Excise taxes</v>
          </cell>
          <cell r="B14">
            <v>211</v>
          </cell>
          <cell r="C14">
            <v>222</v>
          </cell>
          <cell r="D14">
            <v>278</v>
          </cell>
          <cell r="E14">
            <v>366.06400000000002</v>
          </cell>
          <cell r="F14">
            <v>422.99200000000002</v>
          </cell>
          <cell r="G14">
            <v>482.12800000000004</v>
          </cell>
          <cell r="H14">
            <v>295.10700000000003</v>
          </cell>
          <cell r="I14">
            <v>270.54599999999999</v>
          </cell>
          <cell r="J14">
            <v>447.60700000000003</v>
          </cell>
          <cell r="K14">
            <v>434.62</v>
          </cell>
          <cell r="L14">
            <v>167.4</v>
          </cell>
          <cell r="M14">
            <v>168.9</v>
          </cell>
          <cell r="N14">
            <v>615.00700000000006</v>
          </cell>
          <cell r="O14">
            <v>603.52</v>
          </cell>
          <cell r="P14">
            <v>717</v>
          </cell>
          <cell r="Q14">
            <v>820.05312679758867</v>
          </cell>
          <cell r="R14">
            <v>920.5114117232971</v>
          </cell>
        </row>
        <row r="15">
          <cell r="A15" t="str">
            <v>Value-added tax (VAT)</v>
          </cell>
          <cell r="B15">
            <v>303</v>
          </cell>
          <cell r="C15">
            <v>429</v>
          </cell>
          <cell r="D15">
            <v>575</v>
          </cell>
          <cell r="E15">
            <v>821.44100000000003</v>
          </cell>
          <cell r="F15">
            <v>812.19600000000003</v>
          </cell>
          <cell r="G15">
            <v>1034.211</v>
          </cell>
          <cell r="H15">
            <v>626.89800000000002</v>
          </cell>
          <cell r="I15">
            <v>641.55600000000004</v>
          </cell>
          <cell r="J15">
            <v>992.69800000000009</v>
          </cell>
          <cell r="K15">
            <v>981.76100000000008</v>
          </cell>
          <cell r="L15">
            <v>380.7</v>
          </cell>
          <cell r="M15">
            <v>355.1</v>
          </cell>
          <cell r="N15">
            <v>1373.3980000000001</v>
          </cell>
          <cell r="O15">
            <v>1336.8610000000001</v>
          </cell>
          <cell r="P15">
            <v>1620</v>
          </cell>
          <cell r="Q15">
            <v>1828.0989828797401</v>
          </cell>
          <cell r="R15">
            <v>2055.0898718729618</v>
          </cell>
        </row>
        <row r="16">
          <cell r="A16" t="str">
            <v>Domestic VAT</v>
          </cell>
          <cell r="B16">
            <v>200</v>
          </cell>
          <cell r="C16">
            <v>248</v>
          </cell>
          <cell r="D16">
            <v>230</v>
          </cell>
          <cell r="E16">
            <v>277.78500000000003</v>
          </cell>
          <cell r="F16">
            <v>341.67899999999997</v>
          </cell>
          <cell r="G16">
            <v>392.67200000000003</v>
          </cell>
          <cell r="H16">
            <v>250.08600000000001</v>
          </cell>
          <cell r="I16">
            <v>227.81300000000002</v>
          </cell>
          <cell r="J16">
            <v>421.38600000000002</v>
          </cell>
          <cell r="K16">
            <v>334.49800000000005</v>
          </cell>
          <cell r="L16">
            <v>186.2</v>
          </cell>
          <cell r="M16">
            <v>137.69999999999999</v>
          </cell>
          <cell r="N16">
            <v>607.58600000000001</v>
          </cell>
          <cell r="O16">
            <v>472.19800000000004</v>
          </cell>
          <cell r="P16">
            <v>641</v>
          </cell>
          <cell r="Q16">
            <v>723.40859078094024</v>
          </cell>
          <cell r="R16">
            <v>813.23258864129127</v>
          </cell>
        </row>
        <row r="17">
          <cell r="A17" t="str">
            <v>Import VAT</v>
          </cell>
          <cell r="B17">
            <v>103</v>
          </cell>
          <cell r="C17">
            <v>181</v>
          </cell>
          <cell r="D17">
            <v>345</v>
          </cell>
          <cell r="E17">
            <v>543.65600000000006</v>
          </cell>
          <cell r="F17">
            <v>470.51699999999994</v>
          </cell>
          <cell r="G17">
            <v>641.53899999999999</v>
          </cell>
          <cell r="H17">
            <v>376.81200000000001</v>
          </cell>
          <cell r="I17">
            <v>413.74299999999999</v>
          </cell>
          <cell r="J17">
            <v>571.31200000000001</v>
          </cell>
          <cell r="K17">
            <v>647.26300000000003</v>
          </cell>
          <cell r="L17">
            <v>194.5</v>
          </cell>
          <cell r="M17">
            <v>217.4</v>
          </cell>
          <cell r="N17">
            <v>765.81200000000001</v>
          </cell>
          <cell r="O17">
            <v>864.66300000000001</v>
          </cell>
          <cell r="P17">
            <v>979</v>
          </cell>
          <cell r="Q17">
            <v>1104.6903920987997</v>
          </cell>
          <cell r="R17">
            <v>1241.8572832316706</v>
          </cell>
        </row>
        <row r="18">
          <cell r="A18" t="str">
            <v>Customs duty</v>
          </cell>
          <cell r="B18">
            <v>182</v>
          </cell>
          <cell r="C18">
            <v>156</v>
          </cell>
          <cell r="D18">
            <v>252</v>
          </cell>
          <cell r="E18">
            <v>284.572</v>
          </cell>
          <cell r="F18">
            <v>367.10899999999998</v>
          </cell>
          <cell r="G18">
            <v>409.07400000000007</v>
          </cell>
          <cell r="H18">
            <v>252.166</v>
          </cell>
          <cell r="I18">
            <v>256.68799999999999</v>
          </cell>
          <cell r="J18">
            <v>378.76599999999996</v>
          </cell>
          <cell r="K18">
            <v>398.56099999999998</v>
          </cell>
          <cell r="L18">
            <v>130.5</v>
          </cell>
          <cell r="M18">
            <v>137</v>
          </cell>
          <cell r="N18">
            <v>509.26599999999996</v>
          </cell>
          <cell r="O18">
            <v>535.56099999999992</v>
          </cell>
          <cell r="P18">
            <v>684.8</v>
          </cell>
          <cell r="Q18">
            <v>773.8294135394118</v>
          </cell>
          <cell r="R18">
            <v>869.91405017747547</v>
          </cell>
        </row>
        <row r="19">
          <cell r="A19" t="str">
            <v>Nontax revenue</v>
          </cell>
          <cell r="B19">
            <v>38</v>
          </cell>
          <cell r="C19">
            <v>34</v>
          </cell>
          <cell r="D19">
            <v>22</v>
          </cell>
          <cell r="E19">
            <v>59.813000000000002</v>
          </cell>
          <cell r="F19">
            <v>60.244999999999997</v>
          </cell>
          <cell r="G19">
            <v>132.399</v>
          </cell>
          <cell r="H19">
            <v>72.817999999999998</v>
          </cell>
          <cell r="I19">
            <v>75.896999999999991</v>
          </cell>
          <cell r="J19">
            <v>120.09</v>
          </cell>
          <cell r="K19">
            <v>97.222999999999985</v>
          </cell>
          <cell r="L19">
            <v>119.34399999999999</v>
          </cell>
          <cell r="M19">
            <v>78.877000000000024</v>
          </cell>
          <cell r="N19">
            <v>239.434</v>
          </cell>
          <cell r="O19">
            <v>176.1</v>
          </cell>
          <cell r="P19">
            <v>216.59</v>
          </cell>
          <cell r="Q19">
            <v>248.56810198341961</v>
          </cell>
          <cell r="R19">
            <v>275.18527435609695</v>
          </cell>
        </row>
        <row r="20">
          <cell r="A20" t="str">
            <v>Grants</v>
          </cell>
          <cell r="B20">
            <v>398</v>
          </cell>
          <cell r="C20">
            <v>597</v>
          </cell>
          <cell r="D20">
            <v>575</v>
          </cell>
          <cell r="E20">
            <v>753.91729789999999</v>
          </cell>
          <cell r="F20">
            <v>1349.8636099999999</v>
          </cell>
          <cell r="G20">
            <v>1424.2292200000002</v>
          </cell>
          <cell r="H20">
            <v>695.40174500000001</v>
          </cell>
          <cell r="I20">
            <v>594.71972418614655</v>
          </cell>
          <cell r="J20">
            <v>1062.692045</v>
          </cell>
          <cell r="K20">
            <v>1017.3152012316007</v>
          </cell>
          <cell r="L20">
            <v>325.49900000000002</v>
          </cell>
          <cell r="M20">
            <v>349.67986209307327</v>
          </cell>
          <cell r="N20">
            <v>1388.191045</v>
          </cell>
          <cell r="O20">
            <v>1366.995063324674</v>
          </cell>
          <cell r="P20">
            <v>2034.6685230393616</v>
          </cell>
          <cell r="Q20">
            <v>2473.1406979738381</v>
          </cell>
          <cell r="R20">
            <v>2665.4427523603981</v>
          </cell>
        </row>
        <row r="21">
          <cell r="A21" t="str">
            <v>Program</v>
          </cell>
          <cell r="B21">
            <v>0</v>
          </cell>
          <cell r="C21">
            <v>140</v>
          </cell>
          <cell r="D21">
            <v>100</v>
          </cell>
          <cell r="E21">
            <v>107.15378733333333</v>
          </cell>
          <cell r="F21">
            <v>324</v>
          </cell>
          <cell r="G21">
            <v>229</v>
          </cell>
          <cell r="H21">
            <v>102.75289500000001</v>
          </cell>
          <cell r="I21">
            <v>0</v>
          </cell>
          <cell r="J21">
            <v>163.219695</v>
          </cell>
          <cell r="K21">
            <v>125.23561495238094</v>
          </cell>
          <cell r="L21">
            <v>0</v>
          </cell>
          <cell r="M21">
            <v>52.32</v>
          </cell>
          <cell r="N21">
            <v>163.219695</v>
          </cell>
          <cell r="O21">
            <v>177.55561495238095</v>
          </cell>
          <cell r="P21">
            <v>481.26409551466514</v>
          </cell>
          <cell r="Q21">
            <v>391.25219579060314</v>
          </cell>
          <cell r="R21">
            <v>273.35886318724033</v>
          </cell>
        </row>
        <row r="22">
          <cell r="A22" t="str">
            <v xml:space="preserve">Project </v>
          </cell>
          <cell r="B22">
            <v>398</v>
          </cell>
          <cell r="C22">
            <v>457</v>
          </cell>
          <cell r="D22">
            <v>476</v>
          </cell>
          <cell r="E22">
            <v>646.76351056666658</v>
          </cell>
          <cell r="F22">
            <v>1025.8636099999999</v>
          </cell>
          <cell r="G22">
            <v>1195.2292200000002</v>
          </cell>
          <cell r="H22">
            <v>592.64885000000004</v>
          </cell>
          <cell r="I22">
            <v>594.71972418614655</v>
          </cell>
          <cell r="J22">
            <v>899.47235000000001</v>
          </cell>
          <cell r="K22">
            <v>892.07958627921982</v>
          </cell>
          <cell r="L22">
            <v>325.49900000000002</v>
          </cell>
          <cell r="M22">
            <v>297.35986209307327</v>
          </cell>
          <cell r="N22">
            <v>1224.97135</v>
          </cell>
          <cell r="O22">
            <v>1189.4394483722931</v>
          </cell>
          <cell r="P22">
            <v>1553.4044275246965</v>
          </cell>
          <cell r="Q22">
            <v>2081.8885021832348</v>
          </cell>
          <cell r="R22">
            <v>2392.0838891731578</v>
          </cell>
        </row>
        <row r="24">
          <cell r="A24" t="str">
            <v>Expenditures</v>
          </cell>
          <cell r="B24">
            <v>1842</v>
          </cell>
          <cell r="C24">
            <v>2195</v>
          </cell>
          <cell r="D24">
            <v>3122</v>
          </cell>
          <cell r="E24">
            <v>4212.3979956000003</v>
          </cell>
          <cell r="F24">
            <v>5085.9837824999995</v>
          </cell>
          <cell r="G24">
            <v>6337.2034991599994</v>
          </cell>
          <cell r="H24">
            <v>3280.1290679384356</v>
          </cell>
          <cell r="I24">
            <v>3239.7895858636011</v>
          </cell>
          <cell r="J24">
            <v>5114.6360797932211</v>
          </cell>
          <cell r="K24">
            <v>5002.726095235299</v>
          </cell>
          <cell r="L24">
            <v>1866.501141374333</v>
          </cell>
          <cell r="M24">
            <v>1806.4380287597401</v>
          </cell>
          <cell r="N24">
            <v>6981.1372211675534</v>
          </cell>
          <cell r="O24">
            <v>6809.1641239950386</v>
          </cell>
          <cell r="P24">
            <v>8414.4866410658688</v>
          </cell>
          <cell r="Q24">
            <v>10468.572698511713</v>
          </cell>
          <cell r="R24">
            <v>11286.789246396384</v>
          </cell>
        </row>
        <row r="25">
          <cell r="A25" t="str">
            <v>Current expenditures</v>
          </cell>
          <cell r="B25">
            <v>1162</v>
          </cell>
          <cell r="C25">
            <v>1253</v>
          </cell>
          <cell r="D25">
            <v>1701</v>
          </cell>
          <cell r="E25">
            <v>2578.0932300000004</v>
          </cell>
          <cell r="F25">
            <v>3160.9289999999996</v>
          </cell>
          <cell r="G25">
            <v>4002.2389999999996</v>
          </cell>
          <cell r="H25">
            <v>2189.0841948972084</v>
          </cell>
          <cell r="I25">
            <v>2157.6574687607877</v>
          </cell>
          <cell r="J25">
            <v>3424.779206751994</v>
          </cell>
          <cell r="K25">
            <v>3371.618276819836</v>
          </cell>
          <cell r="L25">
            <v>1215.2868080409989</v>
          </cell>
          <cell r="M25">
            <v>1123.2249999999999</v>
          </cell>
          <cell r="N25">
            <v>4640.0660147929902</v>
          </cell>
          <cell r="O25">
            <v>4494.8432768198363</v>
          </cell>
          <cell r="P25">
            <v>5823.1251376434602</v>
          </cell>
          <cell r="Q25">
            <v>7090.0247232362035</v>
          </cell>
          <cell r="R25">
            <v>7296.0481541439985</v>
          </cell>
        </row>
        <row r="26">
          <cell r="A26" t="str">
            <v>Wages and salaries</v>
          </cell>
          <cell r="B26">
            <v>327</v>
          </cell>
          <cell r="C26">
            <v>402</v>
          </cell>
          <cell r="D26">
            <v>538</v>
          </cell>
          <cell r="E26">
            <v>887.56500000000005</v>
          </cell>
          <cell r="F26">
            <v>1301.431</v>
          </cell>
          <cell r="G26">
            <v>1728.259</v>
          </cell>
          <cell r="H26">
            <v>965.40800000000002</v>
          </cell>
          <cell r="I26">
            <v>969.89900000000011</v>
          </cell>
          <cell r="J26">
            <v>1491.905</v>
          </cell>
          <cell r="K26">
            <v>1487.8110000000001</v>
          </cell>
          <cell r="L26">
            <v>526.49699999999996</v>
          </cell>
          <cell r="M26">
            <v>505.60899999999992</v>
          </cell>
          <cell r="N26">
            <v>2018.402</v>
          </cell>
          <cell r="O26">
            <v>1993.42</v>
          </cell>
          <cell r="P26">
            <v>2457.353381187922</v>
          </cell>
          <cell r="Q26">
            <v>2850.2730734480183</v>
          </cell>
          <cell r="R26">
            <v>3125.3443909761158</v>
          </cell>
        </row>
        <row r="27">
          <cell r="A27" t="str">
            <v>Public service retrenchment</v>
          </cell>
          <cell r="B27">
            <v>77</v>
          </cell>
          <cell r="C27">
            <v>51</v>
          </cell>
          <cell r="D27">
            <v>74</v>
          </cell>
          <cell r="E27">
            <v>19.100000000000001</v>
          </cell>
          <cell r="F27">
            <v>80</v>
          </cell>
          <cell r="G27">
            <v>10</v>
          </cell>
          <cell r="H27">
            <v>0</v>
          </cell>
          <cell r="I27">
            <v>0</v>
          </cell>
          <cell r="J27">
            <v>16.5</v>
          </cell>
          <cell r="K27">
            <v>0</v>
          </cell>
          <cell r="L27">
            <v>16.5</v>
          </cell>
          <cell r="M27">
            <v>0</v>
          </cell>
          <cell r="N27">
            <v>33</v>
          </cell>
          <cell r="O27">
            <v>0</v>
          </cell>
          <cell r="P27">
            <v>65.7</v>
          </cell>
          <cell r="Q27">
            <v>75</v>
          </cell>
          <cell r="R27">
            <v>80</v>
          </cell>
        </row>
        <row r="28">
          <cell r="A28" t="str">
            <v>Recurrent departmental charges (RDCs) 1/</v>
          </cell>
          <cell r="B28">
            <v>161</v>
          </cell>
          <cell r="C28">
            <v>192</v>
          </cell>
          <cell r="D28">
            <v>300</v>
          </cell>
          <cell r="E28">
            <v>800.601</v>
          </cell>
          <cell r="F28">
            <v>584.10899999999992</v>
          </cell>
          <cell r="G28">
            <v>647.78</v>
          </cell>
          <cell r="H28">
            <v>337.29</v>
          </cell>
          <cell r="I28">
            <v>329.13899999999995</v>
          </cell>
          <cell r="J28">
            <v>511.98700000000002</v>
          </cell>
          <cell r="K28">
            <v>565.67599999999993</v>
          </cell>
          <cell r="L28">
            <v>173.61299999999986</v>
          </cell>
          <cell r="M28">
            <v>212.02400000000011</v>
          </cell>
          <cell r="N28">
            <v>685.6</v>
          </cell>
          <cell r="O28">
            <v>777.7</v>
          </cell>
          <cell r="P28">
            <v>1125.8666666666668</v>
          </cell>
          <cell r="Q28">
            <v>1822.1666666666665</v>
          </cell>
          <cell r="R28">
            <v>1580.1666666666665</v>
          </cell>
        </row>
        <row r="29">
          <cell r="A29" t="str">
            <v>Arrears clearance</v>
          </cell>
          <cell r="B29">
            <v>0</v>
          </cell>
          <cell r="C29">
            <v>0</v>
          </cell>
          <cell r="D29">
            <v>0</v>
          </cell>
          <cell r="E29">
            <v>117.101</v>
          </cell>
          <cell r="F29">
            <v>147.20099999999999</v>
          </cell>
          <cell r="G29">
            <v>52.397999999999996</v>
          </cell>
          <cell r="H29">
            <v>40.08</v>
          </cell>
          <cell r="I29">
            <v>30.004999999999999</v>
          </cell>
          <cell r="J29">
            <v>65.3</v>
          </cell>
          <cell r="K29">
            <v>51.72</v>
          </cell>
          <cell r="L29">
            <v>11.399999999999887</v>
          </cell>
          <cell r="M29">
            <v>24.98</v>
          </cell>
          <cell r="N29">
            <v>76.699999999999889</v>
          </cell>
          <cell r="O29">
            <v>76.7</v>
          </cell>
          <cell r="P29">
            <v>140.86666666666667</v>
          </cell>
          <cell r="Q29">
            <v>188.16666666666666</v>
          </cell>
          <cell r="R29">
            <v>188.16666666666666</v>
          </cell>
        </row>
        <row r="30">
          <cell r="A30" t="str">
            <v>Awards and compensations (court decisions)</v>
          </cell>
          <cell r="F30">
            <v>1E-13</v>
          </cell>
          <cell r="G30">
            <v>14.61</v>
          </cell>
          <cell r="H30">
            <v>14.722999999999999</v>
          </cell>
          <cell r="I30">
            <v>14.222999999999999</v>
          </cell>
          <cell r="J30">
            <v>20</v>
          </cell>
          <cell r="K30">
            <v>28.399000000000001</v>
          </cell>
          <cell r="L30">
            <v>0</v>
          </cell>
          <cell r="M30">
            <v>-0.39900000000000091</v>
          </cell>
          <cell r="N30">
            <v>20</v>
          </cell>
          <cell r="O30">
            <v>28</v>
          </cell>
          <cell r="P30">
            <v>54</v>
          </cell>
          <cell r="Q30">
            <v>60</v>
          </cell>
          <cell r="R30">
            <v>60</v>
          </cell>
        </row>
        <row r="31">
          <cell r="A31" t="str">
            <v>Presidential affairs</v>
          </cell>
          <cell r="F31">
            <v>0</v>
          </cell>
          <cell r="G31">
            <v>0</v>
          </cell>
          <cell r="H31">
            <v>7.3339999999999996</v>
          </cell>
          <cell r="I31">
            <v>6.8029999999999999</v>
          </cell>
          <cell r="J31">
            <v>12.664999999999999</v>
          </cell>
          <cell r="K31">
            <v>18.539000000000001</v>
          </cell>
          <cell r="L31">
            <v>5.3309999999999995</v>
          </cell>
          <cell r="M31">
            <v>2.4609999999999985</v>
          </cell>
          <cell r="N31">
            <v>17.995999999999999</v>
          </cell>
          <cell r="O31">
            <v>21</v>
          </cell>
          <cell r="P31">
            <v>25</v>
          </cell>
          <cell r="Q31">
            <v>27.5</v>
          </cell>
          <cell r="R31">
            <v>30</v>
          </cell>
        </row>
        <row r="32">
          <cell r="A32" t="str">
            <v>Elections and  constitutional review</v>
          </cell>
          <cell r="B32">
            <v>0</v>
          </cell>
          <cell r="C32">
            <v>0</v>
          </cell>
          <cell r="D32">
            <v>0</v>
          </cell>
          <cell r="E32">
            <v>71.503</v>
          </cell>
          <cell r="F32">
            <v>0</v>
          </cell>
          <cell r="G32">
            <v>0</v>
          </cell>
          <cell r="H32">
            <v>10.666999999999998</v>
          </cell>
          <cell r="I32">
            <v>10.573</v>
          </cell>
          <cell r="J32">
            <v>17.166999999999998</v>
          </cell>
          <cell r="K32">
            <v>13.278</v>
          </cell>
          <cell r="L32">
            <v>8.8343333333333334</v>
          </cell>
          <cell r="M32">
            <v>6.7219999999999995</v>
          </cell>
          <cell r="N32">
            <v>26.001333333333331</v>
          </cell>
          <cell r="O32">
            <v>20</v>
          </cell>
          <cell r="P32">
            <v>186</v>
          </cell>
          <cell r="Q32">
            <v>714</v>
          </cell>
          <cell r="R32">
            <v>306</v>
          </cell>
        </row>
        <row r="33">
          <cell r="A33" t="str">
            <v>Other RDCs</v>
          </cell>
          <cell r="B33">
            <v>161</v>
          </cell>
          <cell r="C33">
            <v>192</v>
          </cell>
          <cell r="D33">
            <v>300</v>
          </cell>
          <cell r="E33">
            <v>562.49700000000007</v>
          </cell>
          <cell r="F33">
            <v>425.90800000000002</v>
          </cell>
          <cell r="G33">
            <v>563.91700000000003</v>
          </cell>
          <cell r="H33">
            <v>264.48599999999999</v>
          </cell>
          <cell r="I33">
            <v>267.53500000000003</v>
          </cell>
          <cell r="J33">
            <v>396.85500000000002</v>
          </cell>
          <cell r="K33">
            <v>453.74</v>
          </cell>
          <cell r="L33">
            <v>148.04766666666663</v>
          </cell>
          <cell r="M33">
            <v>178.26</v>
          </cell>
          <cell r="N33">
            <v>544.90266666666662</v>
          </cell>
          <cell r="O33">
            <v>632</v>
          </cell>
          <cell r="P33">
            <v>720</v>
          </cell>
          <cell r="Q33">
            <v>832.5</v>
          </cell>
          <cell r="R33">
            <v>996</v>
          </cell>
        </row>
        <row r="34">
          <cell r="A34" t="str">
            <v>Transfers and pensions</v>
          </cell>
          <cell r="B34">
            <v>149</v>
          </cell>
          <cell r="C34">
            <v>181</v>
          </cell>
          <cell r="D34">
            <v>219</v>
          </cell>
          <cell r="E34">
            <v>353.435</v>
          </cell>
          <cell r="F34">
            <v>411.86500000000001</v>
          </cell>
          <cell r="G34">
            <v>361.26499999999999</v>
          </cell>
          <cell r="H34">
            <v>211.97900000000001</v>
          </cell>
          <cell r="I34">
            <v>188.447</v>
          </cell>
          <cell r="J34">
            <v>315.90499999999997</v>
          </cell>
          <cell r="K34">
            <v>301.29500000000002</v>
          </cell>
          <cell r="L34">
            <v>103.3</v>
          </cell>
          <cell r="M34">
            <v>117.91500000000001</v>
          </cell>
          <cell r="N34">
            <v>419.20499999999998</v>
          </cell>
          <cell r="O34">
            <v>419.21</v>
          </cell>
          <cell r="P34">
            <v>599.32175000000007</v>
          </cell>
          <cell r="Q34">
            <v>668.94429049999997</v>
          </cell>
          <cell r="R34">
            <v>719.56511228749991</v>
          </cell>
        </row>
        <row r="35">
          <cell r="A35" t="str">
            <v>Of which: settlement of statutory pension arrears</v>
          </cell>
          <cell r="F35">
            <v>0</v>
          </cell>
          <cell r="G35">
            <v>5.0449999999999999</v>
          </cell>
          <cell r="H35">
            <v>15.625999999999999</v>
          </cell>
          <cell r="I35">
            <v>13.335000000000001</v>
          </cell>
          <cell r="J35">
            <v>23.125999999999998</v>
          </cell>
          <cell r="K35">
            <v>16.044</v>
          </cell>
          <cell r="L35">
            <v>6.8740000000000006</v>
          </cell>
          <cell r="M35">
            <v>13.956</v>
          </cell>
          <cell r="N35">
            <v>30</v>
          </cell>
          <cell r="O35">
            <v>30</v>
          </cell>
          <cell r="P35">
            <v>142</v>
          </cell>
          <cell r="Q35">
            <v>154</v>
          </cell>
          <cell r="R35">
            <v>166</v>
          </cell>
        </row>
        <row r="36">
          <cell r="A36" t="str">
            <v xml:space="preserve">Domestic interest </v>
          </cell>
          <cell r="B36">
            <v>80</v>
          </cell>
          <cell r="C36">
            <v>105</v>
          </cell>
          <cell r="D36">
            <v>140</v>
          </cell>
          <cell r="E36">
            <v>206.834</v>
          </cell>
          <cell r="F36">
            <v>449.86099999999999</v>
          </cell>
          <cell r="G36">
            <v>563.45899999999995</v>
          </cell>
          <cell r="H36">
            <v>383.18796213715848</v>
          </cell>
          <cell r="I36">
            <v>355.75599999999997</v>
          </cell>
          <cell r="J36">
            <v>615.60074202313103</v>
          </cell>
          <cell r="K36">
            <v>582.60399999999993</v>
          </cell>
          <cell r="L36">
            <v>239.39925797686868</v>
          </cell>
          <cell r="M36">
            <v>172.39599999999996</v>
          </cell>
          <cell r="N36">
            <v>855</v>
          </cell>
          <cell r="O36">
            <v>755</v>
          </cell>
          <cell r="P36">
            <v>850</v>
          </cell>
          <cell r="Q36">
            <v>794</v>
          </cell>
          <cell r="R36">
            <v>738</v>
          </cell>
        </row>
        <row r="37">
          <cell r="A37" t="str">
            <v>External interest 2/</v>
          </cell>
          <cell r="B37">
            <v>123</v>
          </cell>
          <cell r="C37">
            <v>107</v>
          </cell>
          <cell r="D37">
            <v>167</v>
          </cell>
          <cell r="E37">
            <v>123.84422999999998</v>
          </cell>
          <cell r="F37">
            <v>210</v>
          </cell>
          <cell r="G37">
            <v>229</v>
          </cell>
          <cell r="H37">
            <v>117.89023276005</v>
          </cell>
          <cell r="I37">
            <v>105.56246876078788</v>
          </cell>
          <cell r="J37">
            <v>158.66547776005001</v>
          </cell>
          <cell r="K37">
            <v>139.09827681983549</v>
          </cell>
          <cell r="L37">
            <v>54.204071999999996</v>
          </cell>
          <cell r="M37">
            <v>57</v>
          </cell>
          <cell r="N37">
            <v>212.86954976005001</v>
          </cell>
          <cell r="O37">
            <v>196.09827681983549</v>
          </cell>
          <cell r="P37">
            <v>192.57133978887146</v>
          </cell>
          <cell r="Q37">
            <v>215.44069262151845</v>
          </cell>
          <cell r="R37">
            <v>208.97198421371633</v>
          </cell>
        </row>
        <row r="38">
          <cell r="A38" t="str">
            <v>Other current expenditures</v>
          </cell>
          <cell r="B38">
            <v>127</v>
          </cell>
          <cell r="C38">
            <v>95</v>
          </cell>
          <cell r="D38">
            <v>88</v>
          </cell>
          <cell r="E38">
            <v>177.75400000000002</v>
          </cell>
          <cell r="F38">
            <v>95</v>
          </cell>
          <cell r="G38">
            <v>456.01599999999996</v>
          </cell>
          <cell r="H38">
            <v>169.57900000000001</v>
          </cell>
          <cell r="I38">
            <v>195.73</v>
          </cell>
          <cell r="J38">
            <v>307.46598696881318</v>
          </cell>
          <cell r="K38">
            <v>281.87900000000002</v>
          </cell>
          <cell r="L38">
            <v>97.523478064130586</v>
          </cell>
          <cell r="M38">
            <v>56.280999999999963</v>
          </cell>
          <cell r="N38">
            <v>404.98946503294377</v>
          </cell>
          <cell r="O38">
            <v>338.16</v>
          </cell>
          <cell r="P38">
            <v>517.31200000000001</v>
          </cell>
          <cell r="Q38">
            <v>649.20000000000005</v>
          </cell>
          <cell r="R38">
            <v>826</v>
          </cell>
        </row>
        <row r="39">
          <cell r="A39" t="str">
            <v xml:space="preserve">   Non-PRP current expenditures</v>
          </cell>
          <cell r="F39">
            <v>52</v>
          </cell>
          <cell r="G39">
            <v>456.01599999999996</v>
          </cell>
          <cell r="H39">
            <v>84.734999999999999</v>
          </cell>
          <cell r="I39">
            <v>112.03599999999996</v>
          </cell>
          <cell r="J39">
            <v>165.9219869688132</v>
          </cell>
          <cell r="K39">
            <v>132.97399999999999</v>
          </cell>
          <cell r="L39">
            <v>83.673478064130592</v>
          </cell>
          <cell r="M39">
            <v>50.186</v>
          </cell>
          <cell r="N39">
            <v>249.989465032944</v>
          </cell>
          <cell r="O39">
            <v>183.16</v>
          </cell>
          <cell r="P39">
            <v>243</v>
          </cell>
          <cell r="Q39">
            <v>312</v>
          </cell>
          <cell r="R39">
            <v>352</v>
          </cell>
        </row>
        <row r="40">
          <cell r="A40" t="str">
            <v xml:space="preserve">   Of which: financial restructuring</v>
          </cell>
          <cell r="B40">
            <v>0</v>
          </cell>
          <cell r="C40">
            <v>0</v>
          </cell>
          <cell r="D40">
            <v>0</v>
          </cell>
          <cell r="E40">
            <v>63.814999999999998</v>
          </cell>
          <cell r="F40">
            <v>0</v>
          </cell>
          <cell r="G40">
            <v>208.65899999999999</v>
          </cell>
          <cell r="H40">
            <v>19.643999999999998</v>
          </cell>
          <cell r="I40">
            <v>47.247</v>
          </cell>
          <cell r="J40">
            <v>67.830986968813164</v>
          </cell>
          <cell r="K40">
            <v>34.186</v>
          </cell>
          <cell r="L40">
            <v>51.765478064130576</v>
          </cell>
          <cell r="M40">
            <v>17.944000000000003</v>
          </cell>
          <cell r="N40">
            <v>119.596465032944</v>
          </cell>
          <cell r="O40">
            <v>52.13</v>
          </cell>
          <cell r="P40">
            <v>100</v>
          </cell>
          <cell r="Q40">
            <v>150</v>
          </cell>
          <cell r="R40">
            <v>180</v>
          </cell>
        </row>
        <row r="41">
          <cell r="A41" t="str">
            <v xml:space="preserve">   PRP current expenditures</v>
          </cell>
          <cell r="F41">
            <v>43</v>
          </cell>
          <cell r="G41">
            <v>0</v>
          </cell>
          <cell r="H41">
            <v>84.843999999999994</v>
          </cell>
          <cell r="I41">
            <v>83.694000000000003</v>
          </cell>
          <cell r="J41">
            <v>141.54399999999998</v>
          </cell>
          <cell r="K41">
            <v>148.905</v>
          </cell>
          <cell r="L41">
            <v>13.85</v>
          </cell>
          <cell r="M41">
            <v>6.0949999999999616</v>
          </cell>
          <cell r="N41">
            <v>155.4</v>
          </cell>
          <cell r="O41">
            <v>155</v>
          </cell>
          <cell r="P41">
            <v>274.31200000000001</v>
          </cell>
          <cell r="Q41">
            <v>337.2</v>
          </cell>
          <cell r="R41">
            <v>474</v>
          </cell>
        </row>
        <row r="42">
          <cell r="A42" t="str">
            <v>Contingency</v>
          </cell>
          <cell r="B42">
            <v>0</v>
          </cell>
          <cell r="C42">
            <v>0</v>
          </cell>
          <cell r="D42">
            <v>82</v>
          </cell>
          <cell r="E42">
            <v>7.96</v>
          </cell>
          <cell r="F42">
            <v>28.663</v>
          </cell>
          <cell r="G42">
            <v>6.46</v>
          </cell>
          <cell r="H42">
            <v>3.75</v>
          </cell>
          <cell r="I42">
            <v>13.123999999999999</v>
          </cell>
          <cell r="J42">
            <v>6.75</v>
          </cell>
          <cell r="K42">
            <v>13.255000000000001</v>
          </cell>
          <cell r="L42">
            <v>4.25</v>
          </cell>
          <cell r="M42">
            <v>2</v>
          </cell>
          <cell r="N42">
            <v>11</v>
          </cell>
          <cell r="O42">
            <v>15.255000000000001</v>
          </cell>
          <cell r="P42">
            <v>15</v>
          </cell>
          <cell r="Q42">
            <v>15</v>
          </cell>
          <cell r="R42">
            <v>18</v>
          </cell>
        </row>
        <row r="43">
          <cell r="A43" t="str">
            <v>Capital expenditure</v>
          </cell>
          <cell r="B43">
            <v>680</v>
          </cell>
          <cell r="C43">
            <v>789</v>
          </cell>
          <cell r="D43">
            <v>1009</v>
          </cell>
          <cell r="E43">
            <v>1557.0857656000001</v>
          </cell>
          <cell r="F43">
            <v>1925.0547824999999</v>
          </cell>
          <cell r="G43">
            <v>2334.9644991600003</v>
          </cell>
          <cell r="H43">
            <v>1091.044873041227</v>
          </cell>
          <cell r="I43">
            <v>1082.1321171028133</v>
          </cell>
          <cell r="J43">
            <v>1689.8568730412267</v>
          </cell>
          <cell r="K43">
            <v>1631.107818415463</v>
          </cell>
          <cell r="L43">
            <v>651.21433333333403</v>
          </cell>
          <cell r="M43">
            <v>683.21302875974015</v>
          </cell>
          <cell r="N43">
            <v>2341.0712063745609</v>
          </cell>
          <cell r="O43">
            <v>2314.3208471752032</v>
          </cell>
          <cell r="P43">
            <v>2591.3615034224094</v>
          </cell>
          <cell r="Q43">
            <v>3378.5479752755095</v>
          </cell>
          <cell r="R43">
            <v>3990.7410922523841</v>
          </cell>
        </row>
        <row r="44">
          <cell r="A44" t="str">
            <v>Domestically financed</v>
          </cell>
          <cell r="B44">
            <v>113</v>
          </cell>
          <cell r="C44">
            <v>124</v>
          </cell>
          <cell r="D44">
            <v>228</v>
          </cell>
          <cell r="E44">
            <v>494.38799999999998</v>
          </cell>
          <cell r="F44">
            <v>416.596</v>
          </cell>
          <cell r="G44">
            <v>506.59300000000002</v>
          </cell>
          <cell r="H44">
            <v>233.39043970789368</v>
          </cell>
          <cell r="I44">
            <v>225.80699999999999</v>
          </cell>
          <cell r="J44">
            <v>404.68143970789345</v>
          </cell>
          <cell r="K44">
            <v>345.23599999999999</v>
          </cell>
          <cell r="L44">
            <v>196.66700000000074</v>
          </cell>
          <cell r="M44">
            <v>245.70400000000018</v>
          </cell>
          <cell r="N44">
            <v>601.34843970789404</v>
          </cell>
          <cell r="O44">
            <v>590.94000000000005</v>
          </cell>
          <cell r="P44">
            <v>661.26800000000003</v>
          </cell>
          <cell r="Q44">
            <v>823.6</v>
          </cell>
          <cell r="R44">
            <v>1083.5</v>
          </cell>
        </row>
        <row r="45">
          <cell r="A45" t="str">
            <v xml:space="preserve">Of which: HIPC financed </v>
          </cell>
          <cell r="B45">
            <v>0</v>
          </cell>
          <cell r="C45">
            <v>0</v>
          </cell>
          <cell r="D45">
            <v>0</v>
          </cell>
          <cell r="E45">
            <v>72.5</v>
          </cell>
          <cell r="F45">
            <v>79.239999999999995</v>
          </cell>
          <cell r="G45">
            <v>212.952</v>
          </cell>
          <cell r="H45">
            <v>143.738</v>
          </cell>
          <cell r="I45">
            <v>157.10399999999998</v>
          </cell>
          <cell r="J45">
            <v>261.476</v>
          </cell>
          <cell r="K45">
            <v>211.625</v>
          </cell>
          <cell r="L45">
            <v>116.738</v>
          </cell>
          <cell r="M45">
            <v>166.875</v>
          </cell>
          <cell r="N45">
            <v>378.214</v>
          </cell>
          <cell r="O45">
            <v>378.5</v>
          </cell>
          <cell r="P45">
            <v>411.46799999999996</v>
          </cell>
          <cell r="Q45">
            <v>505.8</v>
          </cell>
          <cell r="R45">
            <v>711</v>
          </cell>
        </row>
        <row r="46">
          <cell r="A46" t="str">
            <v xml:space="preserve">Foreign financed </v>
          </cell>
          <cell r="B46">
            <v>567</v>
          </cell>
          <cell r="C46">
            <v>666</v>
          </cell>
          <cell r="D46">
            <v>781</v>
          </cell>
          <cell r="E46">
            <v>1062.6977655999999</v>
          </cell>
          <cell r="F46">
            <v>1508.4587825000001</v>
          </cell>
          <cell r="G46">
            <v>1828.37149916</v>
          </cell>
          <cell r="H46">
            <v>857.65443333333337</v>
          </cell>
          <cell r="I46">
            <v>856.32511710281324</v>
          </cell>
          <cell r="J46">
            <v>1285.1754333333333</v>
          </cell>
          <cell r="K46">
            <v>1285.8718184154632</v>
          </cell>
          <cell r="L46">
            <v>454.54733333333331</v>
          </cell>
          <cell r="M46">
            <v>437.50902875973998</v>
          </cell>
          <cell r="N46">
            <v>1739.7227666666668</v>
          </cell>
          <cell r="O46">
            <v>1723.3808471752031</v>
          </cell>
          <cell r="P46">
            <v>1930.0935034224094</v>
          </cell>
          <cell r="Q46">
            <v>2554.9479752755096</v>
          </cell>
          <cell r="R46">
            <v>2907.2410922523841</v>
          </cell>
        </row>
        <row r="48">
          <cell r="A48" t="str">
            <v>Change in balances and statistical discrepancy (overfinancing -) 3/</v>
          </cell>
          <cell r="B48">
            <v>46</v>
          </cell>
          <cell r="C48">
            <v>-24</v>
          </cell>
          <cell r="D48">
            <v>-114</v>
          </cell>
          <cell r="E48">
            <v>-106.265952</v>
          </cell>
          <cell r="F48">
            <v>-203.75241503000052</v>
          </cell>
          <cell r="G48">
            <v>-116.47723821060731</v>
          </cell>
          <cell r="H48">
            <v>-70.056547629580422</v>
          </cell>
          <cell r="I48">
            <v>83.752604092904846</v>
          </cell>
          <cell r="J48">
            <v>-70.056547629580251</v>
          </cell>
          <cell r="K48">
            <v>174.63277800901579</v>
          </cell>
          <cell r="L48">
            <v>-1.9895196601282805E-13</v>
          </cell>
          <cell r="M48">
            <v>-244.63277800901574</v>
          </cell>
          <cell r="N48">
            <v>-70.056547629581473</v>
          </cell>
          <cell r="O48">
            <v>-69.999999999999943</v>
          </cell>
          <cell r="P48">
            <v>0</v>
          </cell>
          <cell r="Q48">
            <v>0</v>
          </cell>
          <cell r="R48">
            <v>0</v>
          </cell>
        </row>
        <row r="50">
          <cell r="A50" t="str">
            <v>Additional grants/measures /4</v>
          </cell>
          <cell r="G50" t="str">
            <v>...</v>
          </cell>
          <cell r="J50" t="str">
            <v>...</v>
          </cell>
          <cell r="K50" t="str">
            <v>...</v>
          </cell>
          <cell r="N50" t="str">
            <v>...</v>
          </cell>
          <cell r="O50" t="str">
            <v>...</v>
          </cell>
          <cell r="P50">
            <v>0</v>
          </cell>
          <cell r="Q50">
            <v>643.69176637794055</v>
          </cell>
          <cell r="R50">
            <v>578.12368907329505</v>
          </cell>
        </row>
        <row r="52">
          <cell r="A52" t="str">
            <v>Overall balance (cash basis)</v>
          </cell>
          <cell r="B52">
            <v>-267</v>
          </cell>
          <cell r="C52">
            <v>-297</v>
          </cell>
          <cell r="D52">
            <v>-708</v>
          </cell>
          <cell r="E52">
            <v>-1056.2306497</v>
          </cell>
          <cell r="F52">
            <v>-1030.6675875299998</v>
          </cell>
          <cell r="G52">
            <v>-1349.4934173706058</v>
          </cell>
          <cell r="H52">
            <v>-459.07842987758647</v>
          </cell>
          <cell r="I52">
            <v>-374.45325758454993</v>
          </cell>
          <cell r="J52">
            <v>-673.49936207758651</v>
          </cell>
          <cell r="K52">
            <v>-408.55811599468251</v>
          </cell>
          <cell r="L52">
            <v>-205.4381413743333</v>
          </cell>
          <cell r="M52">
            <v>-429.51394467568252</v>
          </cell>
          <cell r="N52">
            <v>-878.93750345191984</v>
          </cell>
          <cell r="O52">
            <v>-838.07206067036509</v>
          </cell>
          <cell r="P52">
            <v>-685.06700008563519</v>
          </cell>
          <cell r="Q52">
            <v>-908.47414411722946</v>
          </cell>
          <cell r="R52">
            <v>-805.52384070600488</v>
          </cell>
        </row>
        <row r="53">
          <cell r="A53" t="str">
            <v>Overall balance excluding grants</v>
          </cell>
          <cell r="B53">
            <v>-665</v>
          </cell>
          <cell r="C53">
            <v>-894</v>
          </cell>
          <cell r="D53">
            <v>-1283</v>
          </cell>
          <cell r="E53">
            <v>-1813.1479476</v>
          </cell>
          <cell r="F53">
            <v>-2176.7787824999996</v>
          </cell>
          <cell r="G53">
            <v>-2657.2453991599991</v>
          </cell>
          <cell r="H53">
            <v>-1154.4801748775865</v>
          </cell>
          <cell r="I53">
            <v>-969.17298177069642</v>
          </cell>
          <cell r="J53">
            <v>-1736.1914070775865</v>
          </cell>
          <cell r="K53">
            <v>-1425.8733172262832</v>
          </cell>
          <cell r="L53">
            <v>-530.93714137433335</v>
          </cell>
          <cell r="M53">
            <v>-779.19380676875585</v>
          </cell>
          <cell r="N53">
            <v>-2267.1285484519249</v>
          </cell>
          <cell r="O53">
            <v>-2205.0671239950389</v>
          </cell>
          <cell r="P53">
            <v>-2718.8966410658686</v>
          </cell>
          <cell r="Q53">
            <v>-4025.3066084690054</v>
          </cell>
          <cell r="R53">
            <v>-4049.0902821396985</v>
          </cell>
        </row>
        <row r="54">
          <cell r="A54" t="str">
            <v xml:space="preserve">   Domestic balance</v>
          </cell>
          <cell r="B54">
            <v>25</v>
          </cell>
          <cell r="C54">
            <v>31</v>
          </cell>
          <cell r="D54">
            <v>-335</v>
          </cell>
          <cell r="E54">
            <v>-606.605952</v>
          </cell>
          <cell r="F54">
            <v>-458.31999999999925</v>
          </cell>
          <cell r="G54">
            <v>-599.87389999999868</v>
          </cell>
          <cell r="H54">
            <v>-108.87896115462274</v>
          </cell>
          <cell r="I54">
            <v>-91.038000000000466</v>
          </cell>
          <cell r="J54">
            <v>-222.29394835462301</v>
          </cell>
          <cell r="K54">
            <v>-175.53599999999983</v>
          </cell>
          <cell r="L54">
            <v>-22.185736040999927</v>
          </cell>
          <cell r="M54">
            <v>-40.052000000000135</v>
          </cell>
          <cell r="N54">
            <v>-244.47968439562101</v>
          </cell>
          <cell r="O54">
            <v>-215.58799999999997</v>
          </cell>
          <cell r="P54">
            <v>-596.23179785458706</v>
          </cell>
          <cell r="Q54">
            <v>-1254.9179405719779</v>
          </cell>
          <cell r="R54">
            <v>-932.87720567359793</v>
          </cell>
        </row>
        <row r="55">
          <cell r="A55" t="str">
            <v xml:space="preserve">   Domestic primary balance </v>
          </cell>
          <cell r="B55" t="str">
            <v xml:space="preserve"> </v>
          </cell>
          <cell r="C55">
            <v>136</v>
          </cell>
          <cell r="D55">
            <v>-195</v>
          </cell>
          <cell r="E55">
            <v>-399.771952</v>
          </cell>
          <cell r="F55">
            <v>-8.4589999999992642</v>
          </cell>
          <cell r="G55">
            <v>-36.414899999998738</v>
          </cell>
          <cell r="H55">
            <v>274.30900098253574</v>
          </cell>
          <cell r="I55">
            <v>264.71799999999951</v>
          </cell>
          <cell r="J55">
            <v>393.30679366850808</v>
          </cell>
          <cell r="K55">
            <v>407.06800000000015</v>
          </cell>
          <cell r="L55">
            <v>217.21352193586876</v>
          </cell>
          <cell r="M55">
            <v>132.34399999999982</v>
          </cell>
          <cell r="N55">
            <v>610.52031560437877</v>
          </cell>
          <cell r="O55">
            <v>539.41200000000003</v>
          </cell>
          <cell r="P55">
            <v>253.76820214541294</v>
          </cell>
          <cell r="Q55">
            <v>-460.91794057197785</v>
          </cell>
          <cell r="R55">
            <v>-194.87720567359793</v>
          </cell>
        </row>
        <row r="57">
          <cell r="A57" t="str">
            <v>Financing</v>
          </cell>
          <cell r="B57">
            <v>267</v>
          </cell>
          <cell r="C57">
            <v>297</v>
          </cell>
          <cell r="D57">
            <v>708</v>
          </cell>
          <cell r="E57">
            <v>1056.2306497</v>
          </cell>
          <cell r="F57">
            <v>1030.6675875299998</v>
          </cell>
          <cell r="G57">
            <v>1349.4934173706058</v>
          </cell>
          <cell r="H57">
            <v>459.07842987758647</v>
          </cell>
          <cell r="I57">
            <v>374.45325758454993</v>
          </cell>
          <cell r="J57">
            <v>673.49936207758651</v>
          </cell>
          <cell r="K57">
            <v>408.55811599468223</v>
          </cell>
          <cell r="L57">
            <v>205.4381413743333</v>
          </cell>
          <cell r="M57">
            <v>429.51394467568252</v>
          </cell>
          <cell r="N57">
            <v>878.93750345191984</v>
          </cell>
          <cell r="O57">
            <v>838.07206067036475</v>
          </cell>
          <cell r="P57">
            <v>685.06700008563519</v>
          </cell>
          <cell r="Q57">
            <v>908.47414411722627</v>
          </cell>
          <cell r="R57">
            <v>805.52384070600533</v>
          </cell>
        </row>
        <row r="58">
          <cell r="A58" t="str">
            <v>Domestic 5/</v>
          </cell>
          <cell r="B58">
            <v>220</v>
          </cell>
          <cell r="C58">
            <v>72</v>
          </cell>
          <cell r="D58">
            <v>177</v>
          </cell>
          <cell r="E58">
            <v>589.29999999999995</v>
          </cell>
          <cell r="F58">
            <v>337.30849999999987</v>
          </cell>
          <cell r="G58">
            <v>1041.0608999999999</v>
          </cell>
          <cell r="H58">
            <v>434.04296902957981</v>
          </cell>
          <cell r="I58">
            <v>310.67351023958031</v>
          </cell>
          <cell r="J58">
            <v>576.94296902957979</v>
          </cell>
          <cell r="K58">
            <v>309.97351023958032</v>
          </cell>
          <cell r="L58">
            <v>-4</v>
          </cell>
          <cell r="M58">
            <v>240.1180790090159</v>
          </cell>
          <cell r="N58">
            <v>572.9429690295799</v>
          </cell>
          <cell r="O58">
            <v>550.09158924859616</v>
          </cell>
          <cell r="P58">
            <v>500.51125342342431</v>
          </cell>
          <cell r="Q58">
            <v>411.5365517459594</v>
          </cell>
          <cell r="R58">
            <v>245.1575959591066</v>
          </cell>
        </row>
        <row r="59">
          <cell r="A59" t="str">
            <v xml:space="preserve">  Bank</v>
          </cell>
          <cell r="B59">
            <v>224</v>
          </cell>
          <cell r="C59">
            <v>35</v>
          </cell>
          <cell r="D59">
            <v>139</v>
          </cell>
          <cell r="E59">
            <v>483</v>
          </cell>
          <cell r="F59">
            <v>90.197299999999899</v>
          </cell>
          <cell r="G59">
            <v>979.37839999999971</v>
          </cell>
          <cell r="H59">
            <v>361.81403452957977</v>
          </cell>
          <cell r="I59">
            <v>323.10116557958025</v>
          </cell>
          <cell r="J59">
            <v>462.81403452957977</v>
          </cell>
          <cell r="K59">
            <v>197.40116557958024</v>
          </cell>
          <cell r="L59">
            <v>-29</v>
          </cell>
          <cell r="M59">
            <v>213.1180790090159</v>
          </cell>
          <cell r="N59">
            <v>433.81403452957989</v>
          </cell>
          <cell r="O59">
            <v>410.51924458859617</v>
          </cell>
          <cell r="P59">
            <v>342.9</v>
          </cell>
          <cell r="Q59" t="str">
            <v>...</v>
          </cell>
          <cell r="R59" t="str">
            <v>...</v>
          </cell>
        </row>
        <row r="60">
          <cell r="A60" t="str">
            <v xml:space="preserve">  Nonbank</v>
          </cell>
          <cell r="B60">
            <v>-3</v>
          </cell>
          <cell r="C60">
            <v>37</v>
          </cell>
          <cell r="D60">
            <v>38</v>
          </cell>
          <cell r="E60">
            <v>106.3</v>
          </cell>
          <cell r="F60">
            <v>247.1112</v>
          </cell>
          <cell r="G60">
            <v>61.682500000000068</v>
          </cell>
          <cell r="H60">
            <v>72.228934499999966</v>
          </cell>
          <cell r="I60">
            <v>-12.427655339999944</v>
          </cell>
          <cell r="J60">
            <v>114.12893449999996</v>
          </cell>
          <cell r="K60">
            <v>112.57234466000006</v>
          </cell>
          <cell r="L60">
            <v>25</v>
          </cell>
          <cell r="M60">
            <v>27</v>
          </cell>
          <cell r="N60">
            <v>139.12893449999996</v>
          </cell>
          <cell r="O60">
            <v>139.57234466000006</v>
          </cell>
          <cell r="P60">
            <v>157.61125342342433</v>
          </cell>
          <cell r="Q60" t="str">
            <v>...</v>
          </cell>
          <cell r="R60" t="str">
            <v>...</v>
          </cell>
        </row>
        <row r="61">
          <cell r="A61" t="str">
            <v>External</v>
          </cell>
          <cell r="B61">
            <v>47</v>
          </cell>
          <cell r="C61">
            <v>226</v>
          </cell>
          <cell r="D61">
            <v>531</v>
          </cell>
          <cell r="E61">
            <v>466.9306497</v>
          </cell>
          <cell r="F61">
            <v>693.3590875299999</v>
          </cell>
          <cell r="G61">
            <v>308.43251737060598</v>
          </cell>
          <cell r="H61">
            <v>25.035460848006679</v>
          </cell>
          <cell r="I61">
            <v>63.779747344969621</v>
          </cell>
          <cell r="J61">
            <v>96.556393048006655</v>
          </cell>
          <cell r="K61">
            <v>98.584605755101933</v>
          </cell>
          <cell r="L61">
            <v>209.4381413743333</v>
          </cell>
          <cell r="M61">
            <v>189.39586566666662</v>
          </cell>
          <cell r="N61">
            <v>305.99453442233994</v>
          </cell>
          <cell r="O61">
            <v>287.98047142176858</v>
          </cell>
          <cell r="P61">
            <v>184.55574666221088</v>
          </cell>
          <cell r="Q61">
            <v>496.93759237126687</v>
          </cell>
          <cell r="R61">
            <v>560.3662447468987</v>
          </cell>
        </row>
        <row r="62">
          <cell r="A62" t="str">
            <v xml:space="preserve">  Program loans</v>
          </cell>
          <cell r="B62">
            <v>0</v>
          </cell>
          <cell r="C62">
            <v>266</v>
          </cell>
          <cell r="D62">
            <v>479</v>
          </cell>
          <cell r="E62">
            <v>164.69019</v>
          </cell>
          <cell r="F62">
            <v>295.19541344999993</v>
          </cell>
          <cell r="G62">
            <v>46.281822000000005</v>
          </cell>
          <cell r="H62">
            <v>33.301866666666669</v>
          </cell>
          <cell r="I62">
            <v>3.2048659838333333</v>
          </cell>
          <cell r="J62">
            <v>77.370511866666675</v>
          </cell>
          <cell r="K62">
            <v>3.2048659838333333</v>
          </cell>
          <cell r="L62">
            <v>103.56</v>
          </cell>
          <cell r="M62">
            <v>148.38479999999998</v>
          </cell>
          <cell r="N62">
            <v>180.93051186666668</v>
          </cell>
          <cell r="O62">
            <v>151.58966598383333</v>
          </cell>
          <cell r="P62">
            <v>191.62961709912722</v>
          </cell>
          <cell r="Q62">
            <v>209.8534504695053</v>
          </cell>
          <cell r="R62">
            <v>236.08265457079844</v>
          </cell>
        </row>
        <row r="63">
          <cell r="A63" t="str">
            <v xml:space="preserve">  Project loans</v>
          </cell>
          <cell r="B63">
            <v>169</v>
          </cell>
          <cell r="C63">
            <v>209</v>
          </cell>
          <cell r="D63">
            <v>289</v>
          </cell>
          <cell r="E63">
            <v>433.93425503333333</v>
          </cell>
          <cell r="F63">
            <v>482.59517249999999</v>
          </cell>
          <cell r="G63">
            <v>633.14227915999993</v>
          </cell>
          <cell r="H63">
            <v>265.00558333333333</v>
          </cell>
          <cell r="I63">
            <v>261.60539291666663</v>
          </cell>
          <cell r="J63">
            <v>402.20308333333332</v>
          </cell>
          <cell r="K63">
            <v>393.79223213624334</v>
          </cell>
          <cell r="L63">
            <v>145.54833333333332</v>
          </cell>
          <cell r="M63">
            <v>140.14916666666667</v>
          </cell>
          <cell r="N63">
            <v>547.75141666666661</v>
          </cell>
          <cell r="O63">
            <v>533.94139880291004</v>
          </cell>
          <cell r="P63">
            <v>376.68907589771288</v>
          </cell>
          <cell r="Q63">
            <v>473.05947309227469</v>
          </cell>
          <cell r="R63">
            <v>515.15720307922641</v>
          </cell>
        </row>
        <row r="64">
          <cell r="A64" t="str">
            <v xml:space="preserve">  Amortization 2/</v>
          </cell>
          <cell r="B64">
            <v>-123</v>
          </cell>
          <cell r="C64">
            <v>-249</v>
          </cell>
          <cell r="D64">
            <v>-237</v>
          </cell>
          <cell r="E64">
            <v>-131.69379533333333</v>
          </cell>
          <cell r="F64">
            <v>-84.431498419999997</v>
          </cell>
          <cell r="G64">
            <v>-370.99158378939399</v>
          </cell>
          <cell r="H64">
            <v>-273.27198915199335</v>
          </cell>
          <cell r="I64">
            <v>-201.03051155553032</v>
          </cell>
          <cell r="J64">
            <v>-383.01720215199339</v>
          </cell>
          <cell r="K64">
            <v>-298.41249236497475</v>
          </cell>
          <cell r="L64">
            <v>-39.670191959000022</v>
          </cell>
          <cell r="M64">
            <v>-99.138100999999992</v>
          </cell>
          <cell r="N64">
            <v>-422.68739411099341</v>
          </cell>
          <cell r="O64">
            <v>-397.55059336497476</v>
          </cell>
          <cell r="P64">
            <v>-383.76294633462925</v>
          </cell>
          <cell r="Q64">
            <v>-185.97533119051312</v>
          </cell>
          <cell r="R64">
            <v>-190.87361290312617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109.50263834235841</v>
          </cell>
          <cell r="Q65">
            <v>177.84190717754689</v>
          </cell>
          <cell r="R65">
            <v>186.38104308220932</v>
          </cell>
        </row>
        <row r="67">
          <cell r="A67" t="str">
            <v>Financing gap</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9">
          <cell r="A69" t="str">
            <v>Memorandum items:</v>
          </cell>
        </row>
        <row r="70">
          <cell r="A70" t="str">
            <v>Priority poverty-reducing spending 6/</v>
          </cell>
          <cell r="C70">
            <v>0</v>
          </cell>
          <cell r="D70">
            <v>0</v>
          </cell>
          <cell r="E70">
            <v>186</v>
          </cell>
          <cell r="F70">
            <v>153.94</v>
          </cell>
          <cell r="G70">
            <v>212.952</v>
          </cell>
          <cell r="H70">
            <v>228.58199999999999</v>
          </cell>
          <cell r="I70">
            <v>240.798</v>
          </cell>
          <cell r="J70">
            <v>403.02</v>
          </cell>
          <cell r="K70">
            <v>360.53</v>
          </cell>
          <cell r="L70">
            <v>130.58799999999999</v>
          </cell>
          <cell r="M70">
            <v>172.97</v>
          </cell>
          <cell r="N70">
            <v>533.61400000000003</v>
          </cell>
          <cell r="O70">
            <v>533.5</v>
          </cell>
          <cell r="P70" t="str">
            <v>...</v>
          </cell>
          <cell r="Q70" t="str">
            <v>...</v>
          </cell>
          <cell r="R70" t="str">
            <v>...</v>
          </cell>
        </row>
        <row r="71">
          <cell r="A71" t="str">
            <v>External budget support</v>
          </cell>
          <cell r="D71">
            <v>579</v>
          </cell>
          <cell r="E71">
            <v>271.84397733333333</v>
          </cell>
          <cell r="F71">
            <v>619.19541344999993</v>
          </cell>
          <cell r="G71">
            <v>275.28182200000003</v>
          </cell>
          <cell r="H71">
            <v>136.05476166666668</v>
          </cell>
          <cell r="I71">
            <v>3.2048659838333333</v>
          </cell>
          <cell r="J71">
            <v>240.59020686666668</v>
          </cell>
          <cell r="K71">
            <v>128.44048093621427</v>
          </cell>
          <cell r="L71">
            <v>103.56</v>
          </cell>
          <cell r="M71">
            <v>200.70479999999998</v>
          </cell>
          <cell r="N71">
            <v>344.15020686666668</v>
          </cell>
          <cell r="O71">
            <v>329.14528093621425</v>
          </cell>
          <cell r="P71">
            <v>672.89371261379233</v>
          </cell>
          <cell r="Q71">
            <v>601.10564626010841</v>
          </cell>
          <cell r="R71">
            <v>509.4415177580388</v>
          </cell>
        </row>
        <row r="72">
          <cell r="A72" t="str">
            <v>External debt service</v>
          </cell>
          <cell r="C72">
            <v>356</v>
          </cell>
          <cell r="D72">
            <v>404</v>
          </cell>
          <cell r="E72">
            <v>255.53802533333331</v>
          </cell>
          <cell r="F72">
            <v>294.43149842000003</v>
          </cell>
          <cell r="G72">
            <v>599.99158378939399</v>
          </cell>
          <cell r="H72">
            <v>391.16222191204338</v>
          </cell>
          <cell r="I72">
            <v>306.59298031631818</v>
          </cell>
          <cell r="J72">
            <v>541.68267991204334</v>
          </cell>
          <cell r="K72">
            <v>437.51076918481021</v>
          </cell>
          <cell r="L72">
            <v>93.874263959000018</v>
          </cell>
          <cell r="M72">
            <v>156.13810100000001</v>
          </cell>
          <cell r="N72">
            <v>635.55694387104336</v>
          </cell>
          <cell r="O72">
            <v>593.64887018481022</v>
          </cell>
          <cell r="P72">
            <v>576.33428612350076</v>
          </cell>
          <cell r="Q72">
            <v>401.41602381203154</v>
          </cell>
          <cell r="R72">
            <v>399.8455971168425</v>
          </cell>
        </row>
        <row r="73">
          <cell r="A73" t="str">
            <v>Stock of domestic arrears (end period) 7/</v>
          </cell>
          <cell r="E73">
            <v>346.21</v>
          </cell>
          <cell r="F73">
            <v>601.52599999999995</v>
          </cell>
          <cell r="G73">
            <v>747</v>
          </cell>
          <cell r="H73">
            <v>706.92</v>
          </cell>
          <cell r="I73">
            <v>716.995</v>
          </cell>
          <cell r="J73">
            <v>681.7</v>
          </cell>
          <cell r="K73">
            <v>695.28</v>
          </cell>
          <cell r="L73">
            <v>670.3</v>
          </cell>
          <cell r="M73">
            <v>670.3</v>
          </cell>
          <cell r="N73">
            <v>670</v>
          </cell>
          <cell r="O73">
            <v>670.3</v>
          </cell>
          <cell r="P73">
            <v>529.43333333333328</v>
          </cell>
          <cell r="Q73">
            <v>341.26666666666665</v>
          </cell>
          <cell r="R73">
            <v>224.1</v>
          </cell>
        </row>
        <row r="74">
          <cell r="A74" t="str">
            <v>Stock of domestic debt (end period) 8/</v>
          </cell>
          <cell r="C74">
            <v>631.09965900000032</v>
          </cell>
          <cell r="D74">
            <v>772.69965900000034</v>
          </cell>
          <cell r="E74">
            <v>2890.6462350000002</v>
          </cell>
          <cell r="F74">
            <v>3408.2462350000001</v>
          </cell>
          <cell r="G74">
            <v>4481.0883544380004</v>
          </cell>
          <cell r="H74" t="str">
            <v>...</v>
          </cell>
          <cell r="I74" t="str">
            <v>...</v>
          </cell>
          <cell r="J74">
            <v>5058.0313234675805</v>
          </cell>
          <cell r="K74">
            <v>4791.0618646775811</v>
          </cell>
          <cell r="L74" t="str">
            <v>...</v>
          </cell>
          <cell r="M74" t="str">
            <v>...</v>
          </cell>
          <cell r="N74">
            <v>5054.0313234675805</v>
          </cell>
          <cell r="O74">
            <v>5031.1799436865967</v>
          </cell>
          <cell r="P74">
            <v>5531.6911971100208</v>
          </cell>
          <cell r="Q74">
            <v>5943.2277488559803</v>
          </cell>
          <cell r="R74">
            <v>6188.3853448150867</v>
          </cell>
        </row>
        <row r="75">
          <cell r="A75" t="str">
            <v>GDP (annual)</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2" refreshError="1">
        <row r="1">
          <cell r="A1" t="str">
            <v>Table 3. Zambia: Central Government Overall Operations, 2003-07</v>
          </cell>
        </row>
        <row r="2">
          <cell r="A2" t="str">
            <v>(In percent of annual  GDP)</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25.343941654235042</v>
          </cell>
          <cell r="C10">
            <v>25.681818181818183</v>
          </cell>
          <cell r="D10">
            <v>25.091811414392062</v>
          </cell>
          <cell r="E10">
            <v>24.944057633611123</v>
          </cell>
          <cell r="F10">
            <v>26.193050620222262</v>
          </cell>
          <cell r="G10">
            <v>24.874207212475639</v>
          </cell>
          <cell r="H10">
            <v>11.303110106323127</v>
          </cell>
          <cell r="I10">
            <v>10.874915762392941</v>
          </cell>
          <cell r="J10">
            <v>17.637019630914583</v>
          </cell>
          <cell r="K10">
            <v>17.193691357244674</v>
          </cell>
          <cell r="L10">
            <v>6.4941134232128714</v>
          </cell>
          <cell r="M10">
            <v>6.3084797236779426</v>
          </cell>
          <cell r="N10">
            <v>24.131133054127456</v>
          </cell>
          <cell r="O10">
            <v>23.502171080922622</v>
          </cell>
          <cell r="P10">
            <v>24.79907942870976</v>
          </cell>
          <cell r="Q10">
            <v>25.349378804192174</v>
          </cell>
          <cell r="R10">
            <v>25.044901587820934</v>
          </cell>
        </row>
        <row r="11">
          <cell r="A11" t="str">
            <v>Revenue</v>
          </cell>
          <cell r="B11">
            <v>18.74689209348583</v>
          </cell>
          <cell r="C11">
            <v>17.700534759358288</v>
          </cell>
          <cell r="D11">
            <v>19.384615384615383</v>
          </cell>
          <cell r="E11">
            <v>19.179723220429693</v>
          </cell>
          <cell r="F11">
            <v>17.891459567166656</v>
          </cell>
          <cell r="G11">
            <v>18.3</v>
          </cell>
          <cell r="H11">
            <v>8.5843584354171121</v>
          </cell>
          <cell r="I11">
            <v>8.5497918243564488</v>
          </cell>
          <cell r="J11">
            <v>13.482305045028292</v>
          </cell>
          <cell r="K11">
            <v>13.235944040708983</v>
          </cell>
          <cell r="L11">
            <v>5.2215383161023246</v>
          </cell>
          <cell r="M11">
            <v>4.9480905992748321</v>
          </cell>
          <cell r="N11">
            <v>18.703843361130602</v>
          </cell>
          <cell r="O11">
            <v>18.184034639983814</v>
          </cell>
          <cell r="P11">
            <v>18.27175486853324</v>
          </cell>
          <cell r="Q11">
            <v>18.318230284447594</v>
          </cell>
          <cell r="R11">
            <v>18.30403557468258</v>
          </cell>
        </row>
        <row r="12">
          <cell r="A12" t="str">
            <v>Tax revenue</v>
          </cell>
          <cell r="B12">
            <v>18.133598541355873</v>
          </cell>
          <cell r="C12">
            <v>17.232620320855617</v>
          </cell>
          <cell r="D12">
            <v>19.16625310173697</v>
          </cell>
          <cell r="E12">
            <v>18.722402324336723</v>
          </cell>
          <cell r="F12">
            <v>17.520955947922239</v>
          </cell>
          <cell r="G12">
            <v>17.288299707602341</v>
          </cell>
          <cell r="H12">
            <v>8.3029992295261028</v>
          </cell>
          <cell r="I12">
            <v>8.2530639299408932</v>
          </cell>
          <cell r="J12">
            <v>13.01946160578458</v>
          </cell>
          <cell r="K12">
            <v>12.857709185975944</v>
          </cell>
          <cell r="L12">
            <v>4.7562709168267583</v>
          </cell>
          <cell r="M12">
            <v>4.6412287390485671</v>
          </cell>
          <cell r="N12">
            <v>17.775732522611339</v>
          </cell>
          <cell r="O12">
            <v>17.498937925024507</v>
          </cell>
          <cell r="P12">
            <v>17.576922658529426</v>
          </cell>
          <cell r="Q12">
            <v>17.61155021414335</v>
          </cell>
          <cell r="R12">
            <v>17.608096012078779</v>
          </cell>
        </row>
        <row r="13">
          <cell r="A13" t="str">
            <v>Income taxes</v>
          </cell>
          <cell r="B13">
            <v>6.5970495607492126</v>
          </cell>
          <cell r="C13">
            <v>6.4572192513368982</v>
          </cell>
          <cell r="D13">
            <v>6.2928039702233249</v>
          </cell>
          <cell r="E13">
            <v>7.4717180212554481</v>
          </cell>
          <cell r="F13">
            <v>7.6484628204891676</v>
          </cell>
          <cell r="G13">
            <v>7.9051954191033138</v>
          </cell>
          <cell r="H13">
            <v>3.7124450770061301</v>
          </cell>
          <cell r="I13">
            <v>3.6835474047296426</v>
          </cell>
          <cell r="J13">
            <v>5.9075980588406871</v>
          </cell>
          <cell r="K13">
            <v>5.7968869143026094</v>
          </cell>
          <cell r="L13">
            <v>2.103207565832693</v>
          </cell>
          <cell r="M13">
            <v>2.0696845676226636</v>
          </cell>
          <cell r="N13">
            <v>8.0108056246733792</v>
          </cell>
          <cell r="O13">
            <v>7.8665714819252734</v>
          </cell>
          <cell r="P13">
            <v>7.8828279533744299</v>
          </cell>
          <cell r="Q13">
            <v>7.8828435775696137</v>
          </cell>
          <cell r="R13">
            <v>7.8828435775696146</v>
          </cell>
        </row>
        <row r="14">
          <cell r="A14" t="str">
            <v>Excise taxes</v>
          </cell>
          <cell r="B14">
            <v>3.4974307972816177</v>
          </cell>
          <cell r="C14">
            <v>2.9679144385026737</v>
          </cell>
          <cell r="D14">
            <v>2.7593052109181144</v>
          </cell>
          <cell r="E14">
            <v>2.7988684150164387</v>
          </cell>
          <cell r="F14">
            <v>2.601378818348985</v>
          </cell>
          <cell r="G14">
            <v>2.3495516569200783</v>
          </cell>
          <cell r="H14">
            <v>1.1537541501942319</v>
          </cell>
          <cell r="I14">
            <v>1.0577301464162105</v>
          </cell>
          <cell r="J14">
            <v>1.7499701257712952</v>
          </cell>
          <cell r="K14">
            <v>1.6908389225191018</v>
          </cell>
          <cell r="L14">
            <v>0.65446920860065805</v>
          </cell>
          <cell r="M14">
            <v>0.65708594637493967</v>
          </cell>
          <cell r="N14">
            <v>2.4044393343719532</v>
          </cell>
          <cell r="O14">
            <v>2.3479248688940411</v>
          </cell>
          <cell r="P14">
            <v>2.3001740365332357</v>
          </cell>
          <cell r="Q14">
            <v>2.331414194638664</v>
          </cell>
          <cell r="R14">
            <v>2.3279599925740926</v>
          </cell>
        </row>
        <row r="15">
          <cell r="A15" t="str">
            <v>Value-added tax (VAT)</v>
          </cell>
          <cell r="B15">
            <v>5.0223769269020391</v>
          </cell>
          <cell r="C15">
            <v>5.7352941176470589</v>
          </cell>
          <cell r="D15">
            <v>5.7071960297766751</v>
          </cell>
          <cell r="E15">
            <v>6.2806101383897843</v>
          </cell>
          <cell r="F15">
            <v>4.9949631925610234</v>
          </cell>
          <cell r="G15">
            <v>5.0400146198830411</v>
          </cell>
          <cell r="H15">
            <v>2.4509285420151454</v>
          </cell>
          <cell r="I15">
            <v>2.5082356487037263</v>
          </cell>
          <cell r="J15">
            <v>3.8810649608091765</v>
          </cell>
          <cell r="K15">
            <v>3.8194278022439736</v>
          </cell>
          <cell r="L15">
            <v>1.4883896518176256</v>
          </cell>
          <cell r="M15">
            <v>1.381475545042872</v>
          </cell>
          <cell r="N15">
            <v>5.3694546126268019</v>
          </cell>
          <cell r="O15">
            <v>5.2009033472868467</v>
          </cell>
          <cell r="P15">
            <v>5.1970459402842986</v>
          </cell>
          <cell r="Q15">
            <v>5.1972924419350708</v>
          </cell>
          <cell r="R15">
            <v>5.1972924419350699</v>
          </cell>
        </row>
        <row r="16">
          <cell r="A16" t="str">
            <v>Domestic VAT</v>
          </cell>
          <cell r="B16">
            <v>3.3151002817835242</v>
          </cell>
          <cell r="C16">
            <v>3.3155080213903747</v>
          </cell>
          <cell r="D16">
            <v>2.2828784119106702</v>
          </cell>
          <cell r="E16">
            <v>2.123900909855494</v>
          </cell>
          <cell r="F16">
            <v>2.101308093946606</v>
          </cell>
          <cell r="G16">
            <v>1.9136062378167642</v>
          </cell>
          <cell r="H16">
            <v>0.97773946536501899</v>
          </cell>
          <cell r="I16">
            <v>0.89066065602713096</v>
          </cell>
          <cell r="J16">
            <v>1.6474561644886316</v>
          </cell>
          <cell r="K16">
            <v>1.3013258430463268</v>
          </cell>
          <cell r="L16">
            <v>0.7279699321472074</v>
          </cell>
          <cell r="M16">
            <v>0.53570594917601644</v>
          </cell>
          <cell r="N16">
            <v>2.3754260966358389</v>
          </cell>
          <cell r="O16">
            <v>1.8370317922223434</v>
          </cell>
          <cell r="P16">
            <v>2.0563620047668119</v>
          </cell>
          <cell r="Q16">
            <v>2.0566534069036315</v>
          </cell>
          <cell r="R16">
            <v>2.0566534069036315</v>
          </cell>
        </row>
        <row r="17">
          <cell r="A17" t="str">
            <v>Import VAT</v>
          </cell>
          <cell r="B17">
            <v>1.7072766451185148</v>
          </cell>
          <cell r="C17">
            <v>2.4197860962566842</v>
          </cell>
          <cell r="D17">
            <v>3.4243176178660053</v>
          </cell>
          <cell r="E17">
            <v>4.1567092285342921</v>
          </cell>
          <cell r="F17">
            <v>2.8936550986144165</v>
          </cell>
          <cell r="G17">
            <v>3.1264083820662765</v>
          </cell>
          <cell r="H17">
            <v>1.4731890766501265</v>
          </cell>
          <cell r="I17">
            <v>1.6175749926765954</v>
          </cell>
          <cell r="J17">
            <v>2.2336087963205449</v>
          </cell>
          <cell r="K17">
            <v>2.5181019591976472</v>
          </cell>
          <cell r="L17">
            <v>0.76041971967041821</v>
          </cell>
          <cell r="M17">
            <v>0.84576959586685541</v>
          </cell>
          <cell r="N17">
            <v>2.994028515990963</v>
          </cell>
          <cell r="O17">
            <v>3.3638715550645024</v>
          </cell>
          <cell r="P17">
            <v>3.1406839355174867</v>
          </cell>
          <cell r="Q17">
            <v>3.1406390350314388</v>
          </cell>
          <cell r="R17">
            <v>3.1406390350314379</v>
          </cell>
        </row>
        <row r="18">
          <cell r="A18" t="str">
            <v>Customs duty</v>
          </cell>
          <cell r="B18">
            <v>3.0167412564230065</v>
          </cell>
          <cell r="C18">
            <v>2.0855614973262031</v>
          </cell>
          <cell r="D18">
            <v>2.501240694789082</v>
          </cell>
          <cell r="E18">
            <v>2.1757932563651656</v>
          </cell>
          <cell r="F18">
            <v>2.257701272424248</v>
          </cell>
          <cell r="G18">
            <v>1.9935380116959067</v>
          </cell>
          <cell r="H18">
            <v>0.98587146031059469</v>
          </cell>
          <cell r="I18">
            <v>1.0035507300913125</v>
          </cell>
          <cell r="J18">
            <v>1.4808284603634219</v>
          </cell>
          <cell r="K18">
            <v>1.5505555469102565</v>
          </cell>
          <cell r="L18">
            <v>0.51020449057578188</v>
          </cell>
          <cell r="M18">
            <v>0.53298268000809201</v>
          </cell>
          <cell r="N18">
            <v>1.9910329509392037</v>
          </cell>
          <cell r="O18">
            <v>2.083538226918348</v>
          </cell>
          <cell r="P18">
            <v>2.1968747283374612</v>
          </cell>
          <cell r="Q18">
            <v>2.2000000000000002</v>
          </cell>
          <cell r="R18">
            <v>2.2000000000000002</v>
          </cell>
        </row>
        <row r="19">
          <cell r="A19" t="str">
            <v>Nontax revenue</v>
          </cell>
          <cell r="B19">
            <v>0.62986905353886957</v>
          </cell>
          <cell r="C19">
            <v>0.45454545454545453</v>
          </cell>
          <cell r="D19">
            <v>0.21836228287841192</v>
          </cell>
          <cell r="E19">
            <v>0.45732089609297349</v>
          </cell>
          <cell r="F19">
            <v>0.37050361924441738</v>
          </cell>
          <cell r="G19">
            <v>0.64521929824561408</v>
          </cell>
          <cell r="H19">
            <v>0.28469019612833169</v>
          </cell>
          <cell r="I19">
            <v>0.29672789441555641</v>
          </cell>
          <cell r="J19">
            <v>0.46950541971835741</v>
          </cell>
          <cell r="K19">
            <v>0.37823485473304169</v>
          </cell>
          <cell r="L19">
            <v>0.46658884845422299</v>
          </cell>
          <cell r="M19">
            <v>0.30686186022626488</v>
          </cell>
          <cell r="N19">
            <v>0.93609426817258046</v>
          </cell>
          <cell r="O19">
            <v>0.68509671495930646</v>
          </cell>
          <cell r="P19">
            <v>0.69483221000381257</v>
          </cell>
          <cell r="Q19">
            <v>0.70668007030424451</v>
          </cell>
          <cell r="R19">
            <v>0.69593956260380141</v>
          </cell>
        </row>
        <row r="20">
          <cell r="A20" t="str">
            <v>Grants</v>
          </cell>
          <cell r="B20">
            <v>6.5970495607492126</v>
          </cell>
          <cell r="C20">
            <v>7.9812834224598932</v>
          </cell>
          <cell r="D20">
            <v>5.7071960297766751</v>
          </cell>
          <cell r="E20">
            <v>5.7643344131814356</v>
          </cell>
          <cell r="F20">
            <v>8.301591053055601</v>
          </cell>
          <cell r="G20">
            <v>6.9406882066276809</v>
          </cell>
          <cell r="H20">
            <v>2.7187516709060131</v>
          </cell>
          <cell r="I20">
            <v>2.3251239380364934</v>
          </cell>
          <cell r="J20">
            <v>4.1547145858862899</v>
          </cell>
          <cell r="K20">
            <v>3.9577473165356922</v>
          </cell>
          <cell r="L20">
            <v>1.2725751071105473</v>
          </cell>
          <cell r="M20">
            <v>1.360389124403111</v>
          </cell>
          <cell r="N20">
            <v>5.4272896929968377</v>
          </cell>
          <cell r="O20">
            <v>5.3181364409388037</v>
          </cell>
          <cell r="P20">
            <v>6.5273245601765213</v>
          </cell>
          <cell r="Q20">
            <v>7.0311485197445789</v>
          </cell>
          <cell r="R20">
            <v>6.7408660131383566</v>
          </cell>
        </row>
        <row r="21">
          <cell r="A21" t="str">
            <v>Program</v>
          </cell>
          <cell r="B21">
            <v>0</v>
          </cell>
          <cell r="C21">
            <v>1.8716577540106951</v>
          </cell>
          <cell r="D21">
            <v>0.99255583126550873</v>
          </cell>
          <cell r="E21">
            <v>0.81928119377118536</v>
          </cell>
          <cell r="F21">
            <v>1.9925831626722754</v>
          </cell>
          <cell r="G21">
            <v>1.1159844054580899</v>
          </cell>
          <cell r="H21">
            <v>0.40172404941503304</v>
          </cell>
          <cell r="I21">
            <v>0</v>
          </cell>
          <cell r="J21">
            <v>0.63812583401846346</v>
          </cell>
          <cell r="K21">
            <v>0.4872146984655582</v>
          </cell>
          <cell r="L21">
            <v>0</v>
          </cell>
          <cell r="M21">
            <v>0.20354491837973263</v>
          </cell>
          <cell r="N21">
            <v>0.63812583401846346</v>
          </cell>
          <cell r="O21">
            <v>0.69075961684529086</v>
          </cell>
          <cell r="P21">
            <v>1.5439207492586946</v>
          </cell>
          <cell r="Q21">
            <v>1.1123314979748944</v>
          </cell>
          <cell r="R21">
            <v>0.69132059528092071</v>
          </cell>
        </row>
        <row r="22">
          <cell r="A22" t="str">
            <v xml:space="preserve">Project </v>
          </cell>
          <cell r="B22">
            <v>6.5970495607492126</v>
          </cell>
          <cell r="C22">
            <v>6.1096256684491976</v>
          </cell>
          <cell r="D22">
            <v>4.7245657568238215</v>
          </cell>
          <cell r="E22">
            <v>4.9450532194102497</v>
          </cell>
          <cell r="F22">
            <v>6.3090078903833255</v>
          </cell>
          <cell r="G22">
            <v>5.8247038011695915</v>
          </cell>
          <cell r="H22">
            <v>2.3170276214909804</v>
          </cell>
          <cell r="I22">
            <v>2.3251239380364934</v>
          </cell>
          <cell r="J22">
            <v>3.5165887518678258</v>
          </cell>
          <cell r="K22">
            <v>3.470532618070135</v>
          </cell>
          <cell r="L22">
            <v>1.2725751071105473</v>
          </cell>
          <cell r="M22">
            <v>1.1568442060233783</v>
          </cell>
          <cell r="N22">
            <v>4.7891638589783732</v>
          </cell>
          <cell r="O22">
            <v>4.6273768240935134</v>
          </cell>
          <cell r="P22">
            <v>4.9834038109178271</v>
          </cell>
          <cell r="Q22">
            <v>5.9188170217696836</v>
          </cell>
          <cell r="R22">
            <v>6.049545417857435</v>
          </cell>
        </row>
        <row r="24">
          <cell r="A24" t="str">
            <v>Expenditures</v>
          </cell>
          <cell r="B24">
            <v>30.532073595226255</v>
          </cell>
          <cell r="C24">
            <v>29.344919786096256</v>
          </cell>
          <cell r="D24">
            <v>30.98759305210918</v>
          </cell>
          <cell r="E24">
            <v>32.207339977062475</v>
          </cell>
          <cell r="F24">
            <v>31.278535958746147</v>
          </cell>
          <cell r="G24">
            <v>30.883057988109158</v>
          </cell>
          <cell r="H24">
            <v>12.824035096784241</v>
          </cell>
          <cell r="I24">
            <v>12.666323335082467</v>
          </cell>
          <cell r="J24">
            <v>19.99624747564302</v>
          </cell>
          <cell r="K24">
            <v>19.462528186751289</v>
          </cell>
          <cell r="L24">
            <v>7.297297042099669</v>
          </cell>
          <cell r="M24">
            <v>7.0277385535540224</v>
          </cell>
          <cell r="N24">
            <v>27.293544517742685</v>
          </cell>
          <cell r="O24">
            <v>26.490266740305312</v>
          </cell>
          <cell r="P24">
            <v>26.994119529338175</v>
          </cell>
          <cell r="Q24">
            <v>29.762192459685838</v>
          </cell>
          <cell r="R24">
            <v>28.544126097292228</v>
          </cell>
        </row>
        <row r="25">
          <cell r="A25" t="str">
            <v>Current expenditures</v>
          </cell>
          <cell r="B25">
            <v>19.260732637162274</v>
          </cell>
          <cell r="C25">
            <v>16.751336898395721</v>
          </cell>
          <cell r="D25">
            <v>16.883374689826304</v>
          </cell>
          <cell r="E25">
            <v>19.711699900604025</v>
          </cell>
          <cell r="F25">
            <v>19.439549085810224</v>
          </cell>
          <cell r="G25">
            <v>19.504088693957115</v>
          </cell>
          <cell r="H25">
            <v>8.5584719270883198</v>
          </cell>
          <cell r="I25">
            <v>8.4356055914645864</v>
          </cell>
          <cell r="J25">
            <v>13.389561153374952</v>
          </cell>
          <cell r="K25">
            <v>13.116891570391978</v>
          </cell>
          <cell r="L25">
            <v>4.7513010482760594</v>
          </cell>
          <cell r="M25">
            <v>4.3697771587743723</v>
          </cell>
          <cell r="N25">
            <v>18.140862201651</v>
          </cell>
          <cell r="O25">
            <v>17.48666872916635</v>
          </cell>
          <cell r="P25">
            <v>18.680894355776168</v>
          </cell>
          <cell r="Q25">
            <v>20.156967567019528</v>
          </cell>
          <cell r="R25">
            <v>18.451599828560187</v>
          </cell>
        </row>
        <row r="26">
          <cell r="A26" t="str">
            <v>Wages and salaries</v>
          </cell>
          <cell r="B26">
            <v>5.4201889607160618</v>
          </cell>
          <cell r="C26">
            <v>5.3743315508021388</v>
          </cell>
          <cell r="D26">
            <v>5.3399503722084365</v>
          </cell>
          <cell r="E26">
            <v>6.786183959018274</v>
          </cell>
          <cell r="F26">
            <v>8.0037330184559945</v>
          </cell>
          <cell r="G26">
            <v>8.4223148148148148</v>
          </cell>
          <cell r="H26">
            <v>3.7743716232780411</v>
          </cell>
          <cell r="I26">
            <v>3.791929695057167</v>
          </cell>
          <cell r="J26">
            <v>5.832771115038021</v>
          </cell>
          <cell r="K26">
            <v>5.7881568914271488</v>
          </cell>
          <cell r="L26">
            <v>2.0583994917599799</v>
          </cell>
          <cell r="M26">
            <v>1.967013429607382</v>
          </cell>
          <cell r="N26">
            <v>7.8911706067980019</v>
          </cell>
          <cell r="O26">
            <v>7.7551703210345311</v>
          </cell>
          <cell r="P26">
            <v>7.8833200083620891</v>
          </cell>
          <cell r="Q26">
            <v>8.1033373142338974</v>
          </cell>
          <cell r="R26">
            <v>7.9039505785022115</v>
          </cell>
        </row>
        <row r="27">
          <cell r="A27" t="str">
            <v>Public service retrenchment</v>
          </cell>
          <cell r="B27">
            <v>1.2763136084866566</v>
          </cell>
          <cell r="C27">
            <v>0.68181818181818177</v>
          </cell>
          <cell r="D27">
            <v>0.73449131513647647</v>
          </cell>
          <cell r="E27">
            <v>0.14603562963529323</v>
          </cell>
          <cell r="F27">
            <v>0.49199584263512974</v>
          </cell>
          <cell r="G27">
            <v>4.8732943469785572E-2</v>
          </cell>
          <cell r="H27">
            <v>0</v>
          </cell>
          <cell r="I27">
            <v>0</v>
          </cell>
          <cell r="J27">
            <v>6.4508613750960925E-2</v>
          </cell>
          <cell r="K27">
            <v>0</v>
          </cell>
          <cell r="L27">
            <v>6.4508613750960925E-2</v>
          </cell>
          <cell r="M27">
            <v>0</v>
          </cell>
          <cell r="N27">
            <v>0.12901722750192185</v>
          </cell>
          <cell r="O27">
            <v>0</v>
          </cell>
          <cell r="P27">
            <v>0.21076908535597436</v>
          </cell>
          <cell r="Q27">
            <v>0.21322528856238238</v>
          </cell>
          <cell r="R27">
            <v>0.20231883823935648</v>
          </cell>
        </row>
        <row r="28">
          <cell r="A28" t="str">
            <v>Recurrent departmental charges (RDCs) 1/</v>
          </cell>
          <cell r="B28">
            <v>2.6686557268357367</v>
          </cell>
          <cell r="C28">
            <v>2.5668449197860963</v>
          </cell>
          <cell r="D28">
            <v>2.9776674937965262</v>
          </cell>
          <cell r="E28">
            <v>6.1212707393531618</v>
          </cell>
          <cell r="F28">
            <v>3.592239995572037</v>
          </cell>
          <cell r="G28">
            <v>3.1568226120857696</v>
          </cell>
          <cell r="H28">
            <v>1.3186733534582793</v>
          </cell>
          <cell r="I28">
            <v>1.2868060982653045</v>
          </cell>
          <cell r="J28">
            <v>2.0016710077886803</v>
          </cell>
          <cell r="K28">
            <v>2.2006971569069882</v>
          </cell>
          <cell r="L28">
            <v>0.67875963388761029</v>
          </cell>
          <cell r="M28">
            <v>0.82485488865719525</v>
          </cell>
          <cell r="N28">
            <v>2.6804306416762915</v>
          </cell>
          <cell r="O28">
            <v>3.0255520455641833</v>
          </cell>
          <cell r="P28">
            <v>3.6118399933959355</v>
          </cell>
          <cell r="Q28">
            <v>5.1804268441167247</v>
          </cell>
          <cell r="R28">
            <v>3.9962185528069551</v>
          </cell>
        </row>
        <row r="29">
          <cell r="A29" t="str">
            <v>Arrears clearance</v>
          </cell>
          <cell r="B29">
            <v>0</v>
          </cell>
          <cell r="C29">
            <v>0</v>
          </cell>
          <cell r="D29">
            <v>0</v>
          </cell>
          <cell r="E29">
            <v>0.89533603486505087</v>
          </cell>
          <cell r="F29">
            <v>0.90527850039667168</v>
          </cell>
          <cell r="G29">
            <v>0.25535087719298244</v>
          </cell>
          <cell r="H29">
            <v>0.15669728722051596</v>
          </cell>
          <cell r="I29">
            <v>0.11730793670288377</v>
          </cell>
          <cell r="J29">
            <v>0.25529772593562106</v>
          </cell>
          <cell r="K29">
            <v>0.20121068766436873</v>
          </cell>
          <cell r="L29">
            <v>4.4569587682481648E-2</v>
          </cell>
          <cell r="M29">
            <v>9.7181805449650646E-2</v>
          </cell>
          <cell r="N29">
            <v>0.29986731361810276</v>
          </cell>
          <cell r="O29">
            <v>0.29839249311401939</v>
          </cell>
          <cell r="P29">
            <v>0.45190773958109975</v>
          </cell>
          <cell r="Q29">
            <v>0.53495855730428821</v>
          </cell>
          <cell r="R29">
            <v>0.47587076744215301</v>
          </cell>
        </row>
        <row r="30">
          <cell r="A30" t="str">
            <v>Awards and compensations (court decisions)</v>
          </cell>
          <cell r="B30">
            <v>0</v>
          </cell>
          <cell r="C30">
            <v>0</v>
          </cell>
          <cell r="D30">
            <v>0</v>
          </cell>
          <cell r="E30">
            <v>0</v>
          </cell>
          <cell r="F30">
            <v>6.1499480329391226E-16</v>
          </cell>
          <cell r="G30">
            <v>7.119883040935672E-2</v>
          </cell>
          <cell r="H30">
            <v>5.7561231530630155E-2</v>
          </cell>
          <cell r="I30">
            <v>5.5606425053328315E-2</v>
          </cell>
          <cell r="J30">
            <v>7.8192259092073849E-2</v>
          </cell>
          <cell r="K30">
            <v>0.11048303014269929</v>
          </cell>
          <cell r="L30">
            <v>0</v>
          </cell>
          <cell r="M30">
            <v>-1.5522634257170013E-3</v>
          </cell>
          <cell r="N30">
            <v>7.8192259092073849E-2</v>
          </cell>
          <cell r="O30">
            <v>0.10893076671698229</v>
          </cell>
          <cell r="P30">
            <v>0.1732348646761433</v>
          </cell>
          <cell r="Q30">
            <v>0.1705802308499059</v>
          </cell>
          <cell r="R30">
            <v>0.15173912867951736</v>
          </cell>
        </row>
        <row r="31">
          <cell r="A31" t="str">
            <v>Presidential affairs</v>
          </cell>
          <cell r="B31">
            <v>0</v>
          </cell>
          <cell r="C31">
            <v>0</v>
          </cell>
          <cell r="D31">
            <v>0</v>
          </cell>
          <cell r="E31">
            <v>0</v>
          </cell>
          <cell r="F31">
            <v>0</v>
          </cell>
          <cell r="G31">
            <v>0</v>
          </cell>
          <cell r="H31">
            <v>2.8673101409063477E-2</v>
          </cell>
          <cell r="I31">
            <v>2.6597096930168918E-2</v>
          </cell>
          <cell r="J31">
            <v>4.9515248070055758E-2</v>
          </cell>
          <cell r="K31">
            <v>7.2123838720219116E-2</v>
          </cell>
          <cell r="L31">
            <v>2.0842146660992281E-2</v>
          </cell>
          <cell r="M31">
            <v>9.574236317517618E-3</v>
          </cell>
          <cell r="N31">
            <v>7.0357394731048031E-2</v>
          </cell>
          <cell r="O31">
            <v>8.1698075037736725E-2</v>
          </cell>
          <cell r="P31">
            <v>8.020132623895522E-2</v>
          </cell>
          <cell r="Q31">
            <v>7.8182605806206867E-2</v>
          </cell>
          <cell r="R31">
            <v>7.586956433975868E-2</v>
          </cell>
        </row>
        <row r="32">
          <cell r="A32" t="str">
            <v>Elections and constitutional review</v>
          </cell>
          <cell r="B32">
            <v>0</v>
          </cell>
          <cell r="C32">
            <v>0</v>
          </cell>
          <cell r="D32">
            <v>0</v>
          </cell>
          <cell r="E32">
            <v>0.54670081810535975</v>
          </cell>
          <cell r="F32">
            <v>0</v>
          </cell>
          <cell r="G32">
            <v>0</v>
          </cell>
          <cell r="H32">
            <v>4.1703841386757576E-2</v>
          </cell>
          <cell r="I32">
            <v>4.1336337769024845E-2</v>
          </cell>
          <cell r="J32">
            <v>6.7116325591681569E-2</v>
          </cell>
          <cell r="K32">
            <v>5.1656525731003253E-2</v>
          </cell>
          <cell r="L32">
            <v>3.4538824045287214E-2</v>
          </cell>
          <cell r="M32">
            <v>2.6151164781126966E-2</v>
          </cell>
          <cell r="N32">
            <v>0.10165514963696878</v>
          </cell>
          <cell r="O32">
            <v>7.7807690512130212E-2</v>
          </cell>
          <cell r="P32">
            <v>0.59669786721782681</v>
          </cell>
          <cell r="Q32">
            <v>2.0299047471138802</v>
          </cell>
          <cell r="R32">
            <v>0.77386955626553855</v>
          </cell>
        </row>
        <row r="33">
          <cell r="A33" t="str">
            <v>Other RDCs</v>
          </cell>
          <cell r="B33">
            <v>2.6686557268357367</v>
          </cell>
          <cell r="C33">
            <v>2.5668449197860963</v>
          </cell>
          <cell r="D33">
            <v>2.9776674937965262</v>
          </cell>
          <cell r="E33">
            <v>4.3007645844483529</v>
          </cell>
          <cell r="F33">
            <v>2.6193120668130359</v>
          </cell>
          <cell r="G33">
            <v>2.7481335282651074</v>
          </cell>
          <cell r="H33">
            <v>1.0340378919113122</v>
          </cell>
          <cell r="I33">
            <v>1.045958301809899</v>
          </cell>
          <cell r="J33">
            <v>1.5515494490992483</v>
          </cell>
          <cell r="K33">
            <v>1.7652230746486981</v>
          </cell>
          <cell r="L33">
            <v>0.57880907549884908</v>
          </cell>
          <cell r="M33">
            <v>0.69349994553461658</v>
          </cell>
          <cell r="N33">
            <v>2.1303585245980972</v>
          </cell>
          <cell r="O33">
            <v>2.458723020183315</v>
          </cell>
          <cell r="P33">
            <v>2.3097981956819105</v>
          </cell>
          <cell r="Q33">
            <v>2.3668007030424443</v>
          </cell>
          <cell r="R33">
            <v>2.518869536079988</v>
          </cell>
        </row>
        <row r="34">
          <cell r="A34" t="str">
            <v>Transfers and pensions</v>
          </cell>
          <cell r="B34">
            <v>2.4697497099287253</v>
          </cell>
          <cell r="C34">
            <v>2.4197860962566842</v>
          </cell>
          <cell r="D34">
            <v>2.1736972704714641</v>
          </cell>
          <cell r="E34">
            <v>2.7023090450340241</v>
          </cell>
          <cell r="F34">
            <v>2.5329483465864713</v>
          </cell>
          <cell r="G34">
            <v>1.7605506822612087</v>
          </cell>
          <cell r="H34">
            <v>0.82875584450393613</v>
          </cell>
          <cell r="I34">
            <v>0.73675483245620199</v>
          </cell>
          <cell r="J34">
            <v>1.2350662804240793</v>
          </cell>
          <cell r="K34">
            <v>1.1721534056426137</v>
          </cell>
          <cell r="L34">
            <v>0.40386301821056142</v>
          </cell>
          <cell r="M34">
            <v>0.45873469133689176</v>
          </cell>
          <cell r="N34">
            <v>1.6389292986346407</v>
          </cell>
          <cell r="O34">
            <v>1.6308880969795052</v>
          </cell>
          <cell r="P34">
            <v>1.9226559677540629</v>
          </cell>
          <cell r="Q34">
            <v>1.9018111916536085</v>
          </cell>
          <cell r="R34">
            <v>1.8197697194447384</v>
          </cell>
        </row>
        <row r="35">
          <cell r="A35" t="str">
            <v>Of which: settlement of statutory pension arrears</v>
          </cell>
          <cell r="B35">
            <v>0</v>
          </cell>
          <cell r="C35">
            <v>0</v>
          </cell>
          <cell r="D35">
            <v>0</v>
          </cell>
          <cell r="E35">
            <v>0</v>
          </cell>
          <cell r="F35">
            <v>0</v>
          </cell>
          <cell r="G35">
            <v>2.4585769980506822E-2</v>
          </cell>
          <cell r="H35">
            <v>6.1091612028637297E-2</v>
          </cell>
          <cell r="I35">
            <v>5.213468874964023E-2</v>
          </cell>
          <cell r="J35">
            <v>9.0413709188164978E-2</v>
          </cell>
          <cell r="K35">
            <v>6.2417329328830859E-2</v>
          </cell>
          <cell r="L35">
            <v>2.6874679449945781E-2</v>
          </cell>
          <cell r="M35">
            <v>5.4294206439364466E-2</v>
          </cell>
          <cell r="N35">
            <v>0.11728838863811077</v>
          </cell>
          <cell r="O35">
            <v>0.11671153576819533</v>
          </cell>
          <cell r="P35">
            <v>0.45554353303726564</v>
          </cell>
          <cell r="Q35">
            <v>0.43782259251475847</v>
          </cell>
          <cell r="R35">
            <v>0.41981158934666468</v>
          </cell>
        </row>
        <row r="36">
          <cell r="A36" t="str">
            <v xml:space="preserve">Domestic interest </v>
          </cell>
          <cell r="B36">
            <v>1.3260401127134096</v>
          </cell>
          <cell r="C36">
            <v>1.4037433155080214</v>
          </cell>
          <cell r="D36">
            <v>1.3895781637717122</v>
          </cell>
          <cell r="E36">
            <v>1.5814205979050386</v>
          </cell>
          <cell r="F36">
            <v>2.7666217720460264</v>
          </cell>
          <cell r="G36">
            <v>2.7459015594541909</v>
          </cell>
          <cell r="H36">
            <v>1.4981166208196239</v>
          </cell>
          <cell r="I36">
            <v>1.390868266277991</v>
          </cell>
          <cell r="J36">
            <v>2.4067606358772786</v>
          </cell>
          <cell r="K36">
            <v>2.2665535861564554</v>
          </cell>
          <cell r="L36">
            <v>0.93595844030887709</v>
          </cell>
          <cell r="M36">
            <v>0.6706867306764599</v>
          </cell>
          <cell r="N36">
            <v>3.3427190761861567</v>
          </cell>
          <cell r="O36">
            <v>2.9372403168329155</v>
          </cell>
          <cell r="P36">
            <v>2.7268450921244773</v>
          </cell>
          <cell r="Q36">
            <v>2.2573450549137548</v>
          </cell>
          <cell r="R36">
            <v>1.8663912827580633</v>
          </cell>
        </row>
        <row r="37">
          <cell r="A37" t="str">
            <v>External interest 2/</v>
          </cell>
          <cell r="B37">
            <v>2.0387866732968671</v>
          </cell>
          <cell r="C37">
            <v>1.4304812834224598</v>
          </cell>
          <cell r="D37">
            <v>1.6575682382133996</v>
          </cell>
          <cell r="E37">
            <v>0.94689372276167882</v>
          </cell>
          <cell r="F37">
            <v>1.2914890869172155</v>
          </cell>
          <cell r="G37">
            <v>1.1159844054580899</v>
          </cell>
          <cell r="H37">
            <v>0.46090518121993601</v>
          </cell>
          <cell r="I37">
            <v>0.41270839538712384</v>
          </cell>
          <cell r="J37">
            <v>0.62032060729907545</v>
          </cell>
          <cell r="K37">
            <v>0.54114578367841881</v>
          </cell>
          <cell r="L37">
            <v>0.21191694208347123</v>
          </cell>
          <cell r="M37">
            <v>0.22175191795957111</v>
          </cell>
          <cell r="N37">
            <v>0.83223754938254679</v>
          </cell>
          <cell r="O37">
            <v>0.76289770163798998</v>
          </cell>
          <cell r="P37">
            <v>0.6177790738671991</v>
          </cell>
          <cell r="Q37">
            <v>0.61249871803070399</v>
          </cell>
          <cell r="R37">
            <v>0.52848711338365284</v>
          </cell>
        </row>
        <row r="38">
          <cell r="A38" t="str">
            <v>Other current expenditures</v>
          </cell>
          <cell r="B38">
            <v>2.1050886789325376</v>
          </cell>
          <cell r="C38">
            <v>1.2700534759358288</v>
          </cell>
          <cell r="D38">
            <v>0.87344913151364767</v>
          </cell>
          <cell r="E38">
            <v>1.3590794403241839</v>
          </cell>
          <cell r="F38">
            <v>0.58424506312921665</v>
          </cell>
          <cell r="G38">
            <v>2.222300194931774</v>
          </cell>
          <cell r="H38">
            <v>0.66298825522873961</v>
          </cell>
          <cell r="I38">
            <v>0.76522854360458059</v>
          </cell>
          <cell r="J38">
            <v>1.202073005753282</v>
          </cell>
          <cell r="K38">
            <v>1.0966176996934376</v>
          </cell>
          <cell r="L38">
            <v>0.38127905321753391</v>
          </cell>
          <cell r="M38">
            <v>0.21895473148565986</v>
          </cell>
          <cell r="N38">
            <v>1.5833520589708161</v>
          </cell>
          <cell r="O38">
            <v>1.3155724311790977</v>
          </cell>
          <cell r="P38">
            <v>1.6595643391730561</v>
          </cell>
          <cell r="Q38">
            <v>1.8456780977959819</v>
          </cell>
          <cell r="R38">
            <v>2.0889420048213556</v>
          </cell>
        </row>
        <row r="39">
          <cell r="A39" t="str">
            <v xml:space="preserve">   Non-PRP current expenditures</v>
          </cell>
          <cell r="B39">
            <v>0</v>
          </cell>
          <cell r="C39">
            <v>0</v>
          </cell>
          <cell r="D39">
            <v>0</v>
          </cell>
          <cell r="E39">
            <v>0</v>
          </cell>
          <cell r="F39">
            <v>0.31979729771283433</v>
          </cell>
          <cell r="G39">
            <v>2.222300194931774</v>
          </cell>
          <cell r="H39">
            <v>0.33128105370834388</v>
          </cell>
          <cell r="I39">
            <v>0.43801739698197906</v>
          </cell>
          <cell r="J39">
            <v>0.64869074970685714</v>
          </cell>
          <cell r="K39">
            <v>0.51731999190800015</v>
          </cell>
          <cell r="L39">
            <v>0.32713091379627279</v>
          </cell>
          <cell r="M39">
            <v>0.19524283780208834</v>
          </cell>
          <cell r="N39">
            <v>0.9773620510072446</v>
          </cell>
          <cell r="O39">
            <v>0.71256282971008844</v>
          </cell>
          <cell r="P39">
            <v>0.77955689104264481</v>
          </cell>
          <cell r="Q39">
            <v>0.88701720041951071</v>
          </cell>
          <cell r="R39">
            <v>0.8902028882531684</v>
          </cell>
        </row>
        <row r="40">
          <cell r="A40" t="str">
            <v xml:space="preserve">   Of which: financial restructuring</v>
          </cell>
          <cell r="B40">
            <v>0</v>
          </cell>
          <cell r="C40">
            <v>0</v>
          </cell>
          <cell r="D40">
            <v>0</v>
          </cell>
          <cell r="E40">
            <v>0.48791956571603334</v>
          </cell>
          <cell r="F40">
            <v>0</v>
          </cell>
          <cell r="G40">
            <v>1.0168567251461988</v>
          </cell>
          <cell r="H40">
            <v>7.6800436880234926E-2</v>
          </cell>
          <cell r="I40">
            <v>0.18471748326616064</v>
          </cell>
          <cell r="J40">
            <v>0.26519290537682622</v>
          </cell>
          <cell r="K40">
            <v>0.13299668539238418</v>
          </cell>
          <cell r="L40">
            <v>0.20238298364077817</v>
          </cell>
          <cell r="M40">
            <v>6.9809059927483236E-2</v>
          </cell>
          <cell r="N40">
            <v>0.46757588901760527</v>
          </cell>
          <cell r="O40">
            <v>0.20280574531986742</v>
          </cell>
          <cell r="P40">
            <v>0.32080530495582088</v>
          </cell>
          <cell r="Q40">
            <v>0.42645057712476475</v>
          </cell>
          <cell r="R40">
            <v>0.45521738603855211</v>
          </cell>
        </row>
        <row r="41">
          <cell r="A41" t="str">
            <v xml:space="preserve">   PRP current expenditures</v>
          </cell>
          <cell r="B41">
            <v>0</v>
          </cell>
          <cell r="C41">
            <v>0</v>
          </cell>
          <cell r="D41">
            <v>0</v>
          </cell>
          <cell r="E41">
            <v>0</v>
          </cell>
          <cell r="F41">
            <v>0.26444776541638226</v>
          </cell>
          <cell r="G41">
            <v>0</v>
          </cell>
          <cell r="H41">
            <v>0.33170720152039562</v>
          </cell>
          <cell r="I41">
            <v>0.32721114662260142</v>
          </cell>
          <cell r="J41">
            <v>0.55338225604642499</v>
          </cell>
          <cell r="K41">
            <v>0.57929770778543754</v>
          </cell>
          <cell r="L41">
            <v>5.4148139421261135E-2</v>
          </cell>
          <cell r="M41">
            <v>2.3711893683571534E-2</v>
          </cell>
          <cell r="N41">
            <v>0.60755385314541377</v>
          </cell>
          <cell r="O41">
            <v>0.60300960146900917</v>
          </cell>
          <cell r="P41">
            <v>0.88000744813041143</v>
          </cell>
          <cell r="Q41">
            <v>0.95866089737647109</v>
          </cell>
          <cell r="R41">
            <v>1.1987391165681871</v>
          </cell>
        </row>
        <row r="42">
          <cell r="A42" t="str">
            <v>Contingency</v>
          </cell>
          <cell r="B42">
            <v>0</v>
          </cell>
          <cell r="C42">
            <v>0</v>
          </cell>
          <cell r="D42">
            <v>0.81389578163771714</v>
          </cell>
          <cell r="E42">
            <v>6.0860922088844714E-2</v>
          </cell>
          <cell r="F42">
            <v>0.17627596046813407</v>
          </cell>
          <cell r="G42">
            <v>3.1481481481481478E-2</v>
          </cell>
          <cell r="H42">
            <v>1.4661048579763846E-2</v>
          </cell>
          <cell r="I42">
            <v>5.1309760416218847E-2</v>
          </cell>
          <cell r="J42">
            <v>2.6389887443574921E-2</v>
          </cell>
          <cell r="K42">
            <v>5.1567046886914304E-2</v>
          </cell>
          <cell r="L42">
            <v>1.6615855057065691E-2</v>
          </cell>
          <cell r="M42">
            <v>7.7807690512130216E-3</v>
          </cell>
          <cell r="N42">
            <v>4.3005742500640612E-2</v>
          </cell>
          <cell r="O42">
            <v>5.9347815938127317E-2</v>
          </cell>
          <cell r="P42">
            <v>4.8120795743373135E-2</v>
          </cell>
          <cell r="Q42">
            <v>4.2645057712476474E-2</v>
          </cell>
          <cell r="R42">
            <v>4.5521738603855208E-2</v>
          </cell>
        </row>
        <row r="43">
          <cell r="A43" t="str">
            <v>Capital expenditure</v>
          </cell>
          <cell r="B43">
            <v>11.271340958063982</v>
          </cell>
          <cell r="C43">
            <v>10.54812834224599</v>
          </cell>
          <cell r="D43">
            <v>10.014888337468983</v>
          </cell>
          <cell r="E43">
            <v>11.905235611285267</v>
          </cell>
          <cell r="F43">
            <v>11.838986872935923</v>
          </cell>
          <cell r="G43">
            <v>11.378969294152048</v>
          </cell>
          <cell r="H43">
            <v>4.2655631696959215</v>
          </cell>
          <cell r="I43">
            <v>4.2307177436178778</v>
          </cell>
          <cell r="J43">
            <v>6.6066863222680672</v>
          </cell>
          <cell r="K43">
            <v>6.345636616359311</v>
          </cell>
          <cell r="L43">
            <v>2.5459959938236096</v>
          </cell>
          <cell r="M43">
            <v>2.6579613947796488</v>
          </cell>
          <cell r="N43">
            <v>9.1526823160916777</v>
          </cell>
          <cell r="O43">
            <v>9.0035980111389602</v>
          </cell>
          <cell r="P43">
            <v>8.3132251735620049</v>
          </cell>
          <cell r="Q43">
            <v>9.6052248926663104</v>
          </cell>
          <cell r="R43">
            <v>10.092526268732035</v>
          </cell>
        </row>
        <row r="44">
          <cell r="A44" t="str">
            <v>Domestically financed</v>
          </cell>
          <cell r="B44">
            <v>1.8730316592076908</v>
          </cell>
          <cell r="C44">
            <v>1.6577540106951874</v>
          </cell>
          <cell r="D44">
            <v>2.2630272952853598</v>
          </cell>
          <cell r="E44">
            <v>3.78001376252007</v>
          </cell>
          <cell r="F44">
            <v>2.5620437507303064</v>
          </cell>
          <cell r="G44">
            <v>2.4687768031189083</v>
          </cell>
          <cell r="H44">
            <v>0.91246628656263318</v>
          </cell>
          <cell r="I44">
            <v>0.88281797244019589</v>
          </cell>
          <cell r="J44">
            <v>1.5821477991696531</v>
          </cell>
          <cell r="K44">
            <v>1.3431007920822893</v>
          </cell>
          <cell r="L44">
            <v>0.76889185094304724</v>
          </cell>
          <cell r="M44">
            <v>0.95588303947962272</v>
          </cell>
          <cell r="N44">
            <v>2.3510396501127002</v>
          </cell>
          <cell r="O44">
            <v>2.2989838315619116</v>
          </cell>
          <cell r="P44">
            <v>2.1213828239752579</v>
          </cell>
          <cell r="Q44">
            <v>2.3414979687997084</v>
          </cell>
          <cell r="R44">
            <v>2.7401557654042845</v>
          </cell>
        </row>
        <row r="45">
          <cell r="A45" t="str">
            <v xml:space="preserve">Of which: HIPC financed </v>
          </cell>
          <cell r="B45">
            <v>0</v>
          </cell>
          <cell r="C45">
            <v>0</v>
          </cell>
          <cell r="D45">
            <v>0</v>
          </cell>
          <cell r="E45">
            <v>0.55432372505543237</v>
          </cell>
          <cell r="F45">
            <v>0.48732188213009597</v>
          </cell>
          <cell r="G45">
            <v>1.0377777777777777</v>
          </cell>
          <cell r="H45">
            <v>0.56195994686882556</v>
          </cell>
          <cell r="I45">
            <v>0.61421583362005838</v>
          </cell>
          <cell r="J45">
            <v>1.022269956917955</v>
          </cell>
          <cell r="K45">
            <v>0.82330262523147779</v>
          </cell>
          <cell r="L45">
            <v>0.45640039709452579</v>
          </cell>
          <cell r="M45">
            <v>0.6492079177105865</v>
          </cell>
          <cell r="N45">
            <v>1.4786703540124808</v>
          </cell>
          <cell r="O45">
            <v>1.4725105429420644</v>
          </cell>
          <cell r="P45">
            <v>1.3200111721956171</v>
          </cell>
          <cell r="Q45">
            <v>1.4379913460647069</v>
          </cell>
          <cell r="R45">
            <v>1.7981086748522808</v>
          </cell>
        </row>
        <row r="46">
          <cell r="A46" t="str">
            <v xml:space="preserve">Foreign financed </v>
          </cell>
          <cell r="B46">
            <v>9.3983092988562902</v>
          </cell>
          <cell r="C46">
            <v>8.9037433155080219</v>
          </cell>
          <cell r="D46">
            <v>7.7518610421836236</v>
          </cell>
          <cell r="E46">
            <v>8.1252218487651948</v>
          </cell>
          <cell r="F46">
            <v>9.2769431222056173</v>
          </cell>
          <cell r="G46">
            <v>8.910192491033138</v>
          </cell>
          <cell r="H46">
            <v>3.3530968831332886</v>
          </cell>
          <cell r="I46">
            <v>3.3478997711776821</v>
          </cell>
          <cell r="J46">
            <v>5.0245385230984141</v>
          </cell>
          <cell r="K46">
            <v>5.0025358242770226</v>
          </cell>
          <cell r="L46">
            <v>1.7771041428805625</v>
          </cell>
          <cell r="M46">
            <v>1.702078355300026</v>
          </cell>
          <cell r="N46">
            <v>6.801642665978977</v>
          </cell>
          <cell r="O46">
            <v>6.7046141795770495</v>
          </cell>
          <cell r="P46">
            <v>6.1918423495867483</v>
          </cell>
          <cell r="Q46">
            <v>7.263726923866602</v>
          </cell>
          <cell r="R46">
            <v>7.3523705033277515</v>
          </cell>
        </row>
        <row r="48">
          <cell r="A48" t="str">
            <v>Change in balances and statistical discrepancy (overfinancing -) 3/</v>
          </cell>
          <cell r="B48">
            <v>0.76247306481021049</v>
          </cell>
          <cell r="C48">
            <v>-0.32085561497326204</v>
          </cell>
          <cell r="D48">
            <v>-1.1315136476426799</v>
          </cell>
          <cell r="E48">
            <v>-0.81249294288554175</v>
          </cell>
          <cell r="F48">
            <v>-1.2530667640203472</v>
          </cell>
          <cell r="G48">
            <v>-0.56762786652342745</v>
          </cell>
          <cell r="H48">
            <v>-0.27389398616741817</v>
          </cell>
          <cell r="I48">
            <v>0.32744026594341502</v>
          </cell>
          <cell r="J48">
            <v>-0.2738939861674175</v>
          </cell>
          <cell r="K48">
            <v>0.67938865722995201</v>
          </cell>
          <cell r="L48">
            <v>-7.77825183667626E-16</v>
          </cell>
          <cell r="M48">
            <v>-0.95171557402240758</v>
          </cell>
          <cell r="N48">
            <v>-0.27389398616742228</v>
          </cell>
          <cell r="O48">
            <v>-0.27232691679245552</v>
          </cell>
          <cell r="P48">
            <v>-2.6911781480051483E-3</v>
          </cell>
          <cell r="Q48">
            <v>0</v>
          </cell>
          <cell r="R48">
            <v>0</v>
          </cell>
        </row>
        <row r="50">
          <cell r="A50" t="str">
            <v>Additional grants/measures /4</v>
          </cell>
          <cell r="G50" t="str">
            <v>...</v>
          </cell>
          <cell r="J50" t="str">
            <v>...</v>
          </cell>
          <cell r="K50" t="str">
            <v>...</v>
          </cell>
          <cell r="N50" t="str">
            <v>...</v>
          </cell>
          <cell r="O50" t="str">
            <v>...</v>
          </cell>
          <cell r="P50">
            <v>0</v>
          </cell>
          <cell r="Q50">
            <v>1.8300181684155468</v>
          </cell>
          <cell r="R50">
            <v>1.4620664141494999</v>
          </cell>
        </row>
        <row r="52">
          <cell r="A52" t="str">
            <v>Overall balance (cash basis)</v>
          </cell>
          <cell r="B52">
            <v>-4.4256588761810045</v>
          </cell>
          <cell r="C52">
            <v>-3.9705882352941173</v>
          </cell>
          <cell r="D52">
            <v>-7.0272952853598012</v>
          </cell>
          <cell r="E52">
            <v>-8.0757752863368761</v>
          </cell>
          <cell r="F52">
            <v>-6.3385521025442326</v>
          </cell>
          <cell r="G52">
            <v>-6.5764786421569479</v>
          </cell>
          <cell r="H52">
            <v>-1.7948189766285347</v>
          </cell>
          <cell r="I52">
            <v>-1.4639673067461096</v>
          </cell>
          <cell r="J52">
            <v>-2.6331218308958548</v>
          </cell>
          <cell r="K52">
            <v>-1.5894481722766627</v>
          </cell>
          <cell r="L52">
            <v>-0.80318361888679823</v>
          </cell>
          <cell r="M52">
            <v>-1.6709744038984862</v>
          </cell>
          <cell r="N52">
            <v>-3.4363054497826533</v>
          </cell>
          <cell r="O52">
            <v>-3.2604225761751491</v>
          </cell>
          <cell r="P52">
            <v>-2.1977312787764158</v>
          </cell>
          <cell r="Q52">
            <v>-2.582795487078128</v>
          </cell>
          <cell r="R52">
            <v>-2.0371580953217916</v>
          </cell>
        </row>
        <row r="53">
          <cell r="A53" t="str">
            <v>Overall balance excluding grants</v>
          </cell>
          <cell r="B53">
            <v>-11.022708436930218</v>
          </cell>
          <cell r="C53">
            <v>-11.951871657754012</v>
          </cell>
          <cell r="D53">
            <v>-12.734491315136475</v>
          </cell>
          <cell r="E53">
            <v>-13.863047232968881</v>
          </cell>
          <cell r="F53">
            <v>-13.387076391579489</v>
          </cell>
          <cell r="G53">
            <v>-12.949538982261204</v>
          </cell>
          <cell r="H53">
            <v>-4.5135706475345483</v>
          </cell>
          <cell r="I53">
            <v>-3.7890912447826026</v>
          </cell>
          <cell r="J53">
            <v>-6.7878364167821452</v>
          </cell>
          <cell r="K53">
            <v>-5.5471954888123554</v>
          </cell>
          <cell r="L53">
            <v>-2.0757587259973458</v>
          </cell>
          <cell r="M53">
            <v>-3.0313635283015974</v>
          </cell>
          <cell r="N53">
            <v>-8.8635951427795092</v>
          </cell>
          <cell r="O53">
            <v>-8.5785590171139532</v>
          </cell>
          <cell r="P53">
            <v>-8.7223646608049314</v>
          </cell>
          <cell r="Q53">
            <v>-11.443962175238246</v>
          </cell>
          <cell r="R53">
            <v>-10.240090522609648</v>
          </cell>
        </row>
        <row r="54">
          <cell r="A54" t="str">
            <v xml:space="preserve">   Domestic balance</v>
          </cell>
          <cell r="B54">
            <v>0.41438753522294053</v>
          </cell>
          <cell r="C54">
            <v>0.41443850267379684</v>
          </cell>
          <cell r="D54">
            <v>-3.3250620347394539</v>
          </cell>
          <cell r="E54">
            <v>-4.6380147717715419</v>
          </cell>
          <cell r="F54">
            <v>-2.8186441824566537</v>
          </cell>
          <cell r="G54">
            <v>-2.9233620857699738</v>
          </cell>
          <cell r="H54">
            <v>-0.42567459701390525</v>
          </cell>
          <cell r="I54">
            <v>-0.35592334416121274</v>
          </cell>
          <cell r="J54">
            <v>-0.86908330021723823</v>
          </cell>
          <cell r="K54">
            <v>-0.68290253808686374</v>
          </cell>
          <cell r="L54">
            <v>-8.6737641033311344E-2</v>
          </cell>
          <cell r="M54">
            <v>-0.15581768101959251</v>
          </cell>
          <cell r="N54">
            <v>-0.95582094125054207</v>
          </cell>
          <cell r="O54">
            <v>-0.83872021910645633</v>
          </cell>
          <cell r="P54">
            <v>-1.9127432373509816</v>
          </cell>
          <cell r="Q54">
            <v>-3.5677365333409412</v>
          </cell>
          <cell r="R54">
            <v>-2.3592329058982444</v>
          </cell>
        </row>
        <row r="55">
          <cell r="A55" t="str">
            <v xml:space="preserve">   Domestic primary balance </v>
          </cell>
          <cell r="B55" t="e">
            <v>#VALUE!</v>
          </cell>
          <cell r="C55">
            <v>1.8181818181818181</v>
          </cell>
          <cell r="D55">
            <v>-1.935483870967742</v>
          </cell>
          <cell r="E55">
            <v>-3.0565941738665034</v>
          </cell>
          <cell r="F55">
            <v>-5.2022410410627502E-2</v>
          </cell>
          <cell r="G55">
            <v>-0.17746052631578332</v>
          </cell>
          <cell r="H55">
            <v>1.0724420238057186</v>
          </cell>
          <cell r="I55">
            <v>1.0349449221167781</v>
          </cell>
          <cell r="J55">
            <v>1.5376773356600406</v>
          </cell>
          <cell r="K55">
            <v>1.5836510480695918</v>
          </cell>
          <cell r="L55">
            <v>0.84922079927556571</v>
          </cell>
          <cell r="M55">
            <v>0.51486904965686731</v>
          </cell>
          <cell r="N55">
            <v>2.3868981349356138</v>
          </cell>
          <cell r="O55">
            <v>2.0985200977264595</v>
          </cell>
          <cell r="P55">
            <v>0.81410185477349595</v>
          </cell>
          <cell r="Q55">
            <v>-1.3103914784271866</v>
          </cell>
          <cell r="R55">
            <v>-0.49284162314018082</v>
          </cell>
        </row>
        <row r="57">
          <cell r="A57" t="str">
            <v>Financing</v>
          </cell>
          <cell r="B57">
            <v>4.4256588761810045</v>
          </cell>
          <cell r="C57">
            <v>3.9705882352941173</v>
          </cell>
          <cell r="D57">
            <v>7.0272952853598012</v>
          </cell>
          <cell r="E57">
            <v>8.0757752863368761</v>
          </cell>
          <cell r="F57">
            <v>6.3385521025442326</v>
          </cell>
          <cell r="G57">
            <v>6.5764786421569479</v>
          </cell>
          <cell r="H57">
            <v>1.7948189766285347</v>
          </cell>
          <cell r="I57">
            <v>1.4639673067461096</v>
          </cell>
          <cell r="J57">
            <v>2.6331218308958548</v>
          </cell>
          <cell r="K57">
            <v>1.5894481722766616</v>
          </cell>
          <cell r="L57">
            <v>0.80318361888679823</v>
          </cell>
          <cell r="M57">
            <v>1.6709744038984862</v>
          </cell>
          <cell r="N57">
            <v>3.4363054497826533</v>
          </cell>
          <cell r="O57">
            <v>3.2604225761751473</v>
          </cell>
          <cell r="P57">
            <v>2.1977312787764158</v>
          </cell>
          <cell r="Q57">
            <v>2.5827954870781191</v>
          </cell>
          <cell r="R57">
            <v>2.0371580953217934</v>
          </cell>
        </row>
        <row r="58">
          <cell r="A58" t="str">
            <v>Domestic 5/</v>
          </cell>
          <cell r="B58">
            <v>3.6466103099618765</v>
          </cell>
          <cell r="C58">
            <v>0.96256684491978617</v>
          </cell>
          <cell r="D58">
            <v>1.7568238213399503</v>
          </cell>
          <cell r="E58">
            <v>4.5056961541402245</v>
          </cell>
          <cell r="F58">
            <v>2.0744297460686449</v>
          </cell>
          <cell r="G58">
            <v>5.0733961988304088</v>
          </cell>
          <cell r="H58">
            <v>1.6969400145726943</v>
          </cell>
          <cell r="I58">
            <v>1.2146131802848661</v>
          </cell>
          <cell r="J58">
            <v>2.2556237057855619</v>
          </cell>
          <cell r="K58">
            <v>1.2059161475839946</v>
          </cell>
          <cell r="L58">
            <v>-1.5638451818414768E-2</v>
          </cell>
          <cell r="M58">
            <v>0.93415165889503704</v>
          </cell>
          <cell r="N58">
            <v>2.2399852539671476</v>
          </cell>
          <cell r="O58">
            <v>2.1400678064790313</v>
          </cell>
          <cell r="P58">
            <v>1.605666652883218</v>
          </cell>
          <cell r="Q58">
            <v>1.17</v>
          </cell>
          <cell r="R58">
            <v>0.62</v>
          </cell>
        </row>
        <row r="59">
          <cell r="A59" t="str">
            <v xml:space="preserve">  Bank</v>
          </cell>
          <cell r="B59">
            <v>3.712912315597547</v>
          </cell>
          <cell r="C59">
            <v>0.46791443850267378</v>
          </cell>
          <cell r="D59">
            <v>1.3796526054590572</v>
          </cell>
          <cell r="E59">
            <v>3.6929428855417079</v>
          </cell>
          <cell r="F59">
            <v>0.55470870771141922</v>
          </cell>
          <cell r="G59">
            <v>4.772799220272903</v>
          </cell>
          <cell r="H59">
            <v>1.4145528365542728</v>
          </cell>
          <cell r="I59">
            <v>1.2632005025974795</v>
          </cell>
          <cell r="J59">
            <v>1.8094237449692456</v>
          </cell>
          <cell r="K59">
            <v>0.76796643990748759</v>
          </cell>
          <cell r="L59">
            <v>-0.11337877568350707</v>
          </cell>
          <cell r="M59">
            <v>0.82911127670366125</v>
          </cell>
          <cell r="N59">
            <v>1.6960449692857389</v>
          </cell>
          <cell r="O59">
            <v>1.5970777166111487</v>
          </cell>
          <cell r="P59" t="str">
            <v>...</v>
          </cell>
          <cell r="Q59" t="str">
            <v>...</v>
          </cell>
          <cell r="R59" t="str">
            <v>...</v>
          </cell>
        </row>
        <row r="60">
          <cell r="A60" t="str">
            <v xml:space="preserve">  Nonbank</v>
          </cell>
          <cell r="B60">
            <v>-4.9726504226752857E-2</v>
          </cell>
          <cell r="C60">
            <v>0.49465240641711233</v>
          </cell>
          <cell r="D60">
            <v>0.37717121588089331</v>
          </cell>
          <cell r="E60">
            <v>0.8127532685985166</v>
          </cell>
          <cell r="F60">
            <v>1.5197210383572259</v>
          </cell>
          <cell r="G60">
            <v>0.30059697855750517</v>
          </cell>
          <cell r="H60">
            <v>0.28238717801842139</v>
          </cell>
          <cell r="I60">
            <v>-4.8587322312613535E-2</v>
          </cell>
          <cell r="J60">
            <v>0.44619996081631608</v>
          </cell>
          <cell r="K60">
            <v>0.43794970767650698</v>
          </cell>
          <cell r="L60">
            <v>9.7740323865092293E-2</v>
          </cell>
          <cell r="M60">
            <v>0.10504038219137579</v>
          </cell>
          <cell r="N60">
            <v>0.54394028468140831</v>
          </cell>
          <cell r="O60">
            <v>0.54299008986788277</v>
          </cell>
          <cell r="P60" t="str">
            <v>...</v>
          </cell>
          <cell r="Q60" t="str">
            <v>...</v>
          </cell>
          <cell r="R60" t="str">
            <v>...</v>
          </cell>
        </row>
        <row r="61">
          <cell r="A61" t="str">
            <v>External</v>
          </cell>
          <cell r="B61">
            <v>0.77904856621912821</v>
          </cell>
          <cell r="C61">
            <v>3.0213903743315509</v>
          </cell>
          <cell r="D61">
            <v>5.2704714640198516</v>
          </cell>
          <cell r="E61">
            <v>3.5700791321966512</v>
          </cell>
          <cell r="F61">
            <v>4.2641223564755872</v>
          </cell>
          <cell r="G61">
            <v>1.50308244332654</v>
          </cell>
          <cell r="H61">
            <v>9.7878962055840443E-2</v>
          </cell>
          <cell r="I61">
            <v>0.24935412646124366</v>
          </cell>
          <cell r="J61">
            <v>0.37749812511029268</v>
          </cell>
          <cell r="K61">
            <v>0.38353202469266712</v>
          </cell>
          <cell r="L61">
            <v>0.81882207070521296</v>
          </cell>
          <cell r="M61">
            <v>0.73682274500344924</v>
          </cell>
          <cell r="N61">
            <v>1.1963201958155056</v>
          </cell>
          <cell r="O61">
            <v>1.1203547696961165</v>
          </cell>
          <cell r="P61">
            <v>0.59206462589319786</v>
          </cell>
          <cell r="Q61">
            <v>1.412795487078119</v>
          </cell>
          <cell r="R61">
            <v>1.417158095321793</v>
          </cell>
        </row>
        <row r="62">
          <cell r="A62" t="str">
            <v xml:space="preserve">  Program loans</v>
          </cell>
          <cell r="B62">
            <v>0</v>
          </cell>
          <cell r="C62">
            <v>3.5561497326203209</v>
          </cell>
          <cell r="D62">
            <v>4.7543424317617866</v>
          </cell>
          <cell r="E62">
            <v>1.2591955807018886</v>
          </cell>
          <cell r="F62">
            <v>1.8154364522794779</v>
          </cell>
          <cell r="G62">
            <v>0.22554494152046783</v>
          </cell>
          <cell r="H62">
            <v>0.13019740933248489</v>
          </cell>
          <cell r="I62">
            <v>1.2529785568163507E-2</v>
          </cell>
          <cell r="J62">
            <v>0.30248875549823873</v>
          </cell>
          <cell r="K62">
            <v>1.2468161030147886E-2</v>
          </cell>
          <cell r="L62">
            <v>0.40487951757875834</v>
          </cell>
          <cell r="M62">
            <v>0.57727392975521696</v>
          </cell>
          <cell r="N62">
            <v>0.70736827307699712</v>
          </cell>
          <cell r="O62">
            <v>0.58974209078536488</v>
          </cell>
          <cell r="P62">
            <v>0.61475797752052697</v>
          </cell>
          <cell r="Q62">
            <v>0.5966141670956252</v>
          </cell>
          <cell r="R62">
            <v>0.59704960501534055</v>
          </cell>
        </row>
        <row r="63">
          <cell r="A63" t="str">
            <v xml:space="preserve">  Project loans</v>
          </cell>
          <cell r="B63">
            <v>2.8012597381070776</v>
          </cell>
          <cell r="C63">
            <v>2.7941176470588238</v>
          </cell>
          <cell r="D63">
            <v>2.8684863523573201</v>
          </cell>
          <cell r="E63">
            <v>3.3177938300583634</v>
          </cell>
          <cell r="F63">
            <v>2.9679352318222914</v>
          </cell>
          <cell r="G63">
            <v>3.0854886898635474</v>
          </cell>
          <cell r="H63">
            <v>1.0360692616423082</v>
          </cell>
          <cell r="I63">
            <v>1.0227758331411887</v>
          </cell>
          <cell r="J63">
            <v>1.5724583849815481</v>
          </cell>
          <cell r="K63">
            <v>1.532003206206888</v>
          </cell>
          <cell r="L63">
            <v>0.56903764952097635</v>
          </cell>
          <cell r="M63">
            <v>0.54523414927664782</v>
          </cell>
          <cell r="N63">
            <v>2.1414960345025245</v>
          </cell>
          <cell r="O63">
            <v>2.0772373554835357</v>
          </cell>
          <cell r="P63">
            <v>1.2084385386689216</v>
          </cell>
          <cell r="Q63">
            <v>1.3449099020969177</v>
          </cell>
          <cell r="R63">
            <v>1.3028250854703165</v>
          </cell>
        </row>
        <row r="64">
          <cell r="A64" t="str">
            <v xml:space="preserve">  Amortization 2/</v>
          </cell>
          <cell r="B64">
            <v>-2.0387866732968671</v>
          </cell>
          <cell r="C64">
            <v>-3.3288770053475933</v>
          </cell>
          <cell r="D64">
            <v>-2.3523573200992556</v>
          </cell>
          <cell r="E64">
            <v>-1.0069102785636006</v>
          </cell>
          <cell r="F64">
            <v>-0.51924932762618159</v>
          </cell>
          <cell r="G64">
            <v>-1.8079511880574755</v>
          </cell>
          <cell r="H64">
            <v>-1.0683877089189528</v>
          </cell>
          <cell r="I64">
            <v>-0.78595149224810856</v>
          </cell>
          <cell r="J64">
            <v>-1.4974490153694946</v>
          </cell>
          <cell r="K64">
            <v>-1.1609393425443688</v>
          </cell>
          <cell r="L64">
            <v>-0.15509509639452171</v>
          </cell>
          <cell r="M64">
            <v>-0.38568533402841532</v>
          </cell>
          <cell r="N64">
            <v>-1.6525441117640163</v>
          </cell>
          <cell r="O64">
            <v>-1.5466246765727842</v>
          </cell>
          <cell r="P64">
            <v>-1.2311318902962507</v>
          </cell>
          <cell r="Q64">
            <v>-0.52872858211442386</v>
          </cell>
          <cell r="R64">
            <v>-0.48271659516386417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0.3512902728688726</v>
          </cell>
          <cell r="Q65">
            <v>0.50560522635222471</v>
          </cell>
          <cell r="R65">
            <v>0.47135495132790045</v>
          </cell>
        </row>
        <row r="67">
          <cell r="A67" t="str">
            <v xml:space="preserve">Financing gap </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8">
          <cell r="B68">
            <v>0</v>
          </cell>
          <cell r="C68">
            <v>0</v>
          </cell>
          <cell r="D68">
            <v>0</v>
          </cell>
          <cell r="E68">
            <v>0</v>
          </cell>
          <cell r="F68">
            <v>0</v>
          </cell>
          <cell r="H68">
            <v>0</v>
          </cell>
          <cell r="I68">
            <v>0</v>
          </cell>
        </row>
        <row r="69">
          <cell r="A69" t="str">
            <v>Memorandum items:</v>
          </cell>
          <cell r="B69">
            <v>0</v>
          </cell>
          <cell r="C69">
            <v>0</v>
          </cell>
          <cell r="D69">
            <v>0</v>
          </cell>
          <cell r="E69">
            <v>0</v>
          </cell>
          <cell r="F69">
            <v>0</v>
          </cell>
          <cell r="H69">
            <v>0</v>
          </cell>
          <cell r="I69">
            <v>0</v>
          </cell>
        </row>
        <row r="70">
          <cell r="A70" t="str">
            <v>Priority poverty-reducing spending 6/</v>
          </cell>
          <cell r="B70">
            <v>0</v>
          </cell>
          <cell r="C70">
            <v>0</v>
          </cell>
          <cell r="D70">
            <v>0</v>
          </cell>
          <cell r="E70">
            <v>1.4221270739353162</v>
          </cell>
          <cell r="F70">
            <v>0.94672300019064837</v>
          </cell>
          <cell r="G70">
            <v>1.0377777777777777</v>
          </cell>
          <cell r="H70">
            <v>0.89366714838922112</v>
          </cell>
          <cell r="I70">
            <v>0.94142698024265981</v>
          </cell>
          <cell r="J70">
            <v>1.5756522129643802</v>
          </cell>
          <cell r="K70">
            <v>1.4026003330169152</v>
          </cell>
          <cell r="L70">
            <v>0.51054853651578691</v>
          </cell>
          <cell r="M70">
            <v>0.67291981139415813</v>
          </cell>
          <cell r="N70">
            <v>2.0862242071578949</v>
          </cell>
          <cell r="O70">
            <v>2.0755201444110734</v>
          </cell>
          <cell r="P70" t="str">
            <v>...</v>
          </cell>
          <cell r="Q70" t="str">
            <v>...</v>
          </cell>
          <cell r="R70" t="str">
            <v>...</v>
          </cell>
        </row>
        <row r="71">
          <cell r="A71" t="str">
            <v>External budget support</v>
          </cell>
          <cell r="B71">
            <v>0</v>
          </cell>
          <cell r="C71">
            <v>0</v>
          </cell>
          <cell r="D71">
            <v>5.7468982630272958</v>
          </cell>
          <cell r="E71">
            <v>2.0784767744730739</v>
          </cell>
          <cell r="F71">
            <v>3.8080196149517533</v>
          </cell>
          <cell r="G71">
            <v>1.3415293469785576</v>
          </cell>
          <cell r="H71">
            <v>0.53192145874751784</v>
          </cell>
          <cell r="I71">
            <v>1.2529785568163507E-2</v>
          </cell>
          <cell r="J71">
            <v>0.94061458951670218</v>
          </cell>
          <cell r="K71">
            <v>0.49968285949570601</v>
          </cell>
          <cell r="L71">
            <v>0.40487951757875834</v>
          </cell>
          <cell r="M71">
            <v>0.78081884813494962</v>
          </cell>
          <cell r="N71">
            <v>1.3454941070954607</v>
          </cell>
          <cell r="O71">
            <v>1.2805017076306555</v>
          </cell>
          <cell r="P71">
            <v>2.1586787267792213</v>
          </cell>
          <cell r="Q71">
            <v>1.7089456650705195</v>
          </cell>
          <cell r="R71">
            <v>1.2883702002962614</v>
          </cell>
        </row>
        <row r="72">
          <cell r="A72" t="str">
            <v>External debt service</v>
          </cell>
          <cell r="B72">
            <v>0</v>
          </cell>
          <cell r="C72">
            <v>4.759358288770053</v>
          </cell>
          <cell r="D72">
            <v>4.0099255583126556</v>
          </cell>
          <cell r="E72">
            <v>1.9538040013252793</v>
          </cell>
          <cell r="F72">
            <v>1.8107384145433976</v>
          </cell>
          <cell r="G72">
            <v>2.9239355935155653</v>
          </cell>
          <cell r="H72">
            <v>1.5292928901388889</v>
          </cell>
          <cell r="I72">
            <v>1.1986598876352323</v>
          </cell>
          <cell r="J72">
            <v>2.1177696226685696</v>
          </cell>
          <cell r="K72">
            <v>1.7020851262227874</v>
          </cell>
          <cell r="L72">
            <v>0.36701203847799296</v>
          </cell>
          <cell r="M72">
            <v>0.60743725198798648</v>
          </cell>
          <cell r="N72">
            <v>2.4847816611465627</v>
          </cell>
          <cell r="O72">
            <v>2.3095223782107741</v>
          </cell>
          <cell r="P72">
            <v>1.84891096416345</v>
          </cell>
          <cell r="Q72">
            <v>1.1412273001451276</v>
          </cell>
          <cell r="R72">
            <v>1.011203708547517</v>
          </cell>
        </row>
        <row r="73">
          <cell r="A73" t="str">
            <v>Stock of domestic arrears (end period) 7/</v>
          </cell>
          <cell r="B73">
            <v>0</v>
          </cell>
          <cell r="C73">
            <v>0</v>
          </cell>
          <cell r="D73">
            <v>0</v>
          </cell>
          <cell r="E73">
            <v>2.6470678186405685</v>
          </cell>
          <cell r="F73">
            <v>3.6993536404617382</v>
          </cell>
          <cell r="G73">
            <v>3.6403508771929829</v>
          </cell>
          <cell r="H73">
            <v>2.7637835898684417</v>
          </cell>
          <cell r="I73">
            <v>2.8031729403860743</v>
          </cell>
          <cell r="J73">
            <v>2.6651831511533373</v>
          </cell>
          <cell r="K73">
            <v>2.7049065529636946</v>
          </cell>
          <cell r="L73">
            <v>2.6206135634708549</v>
          </cell>
          <cell r="M73">
            <v>2.6077247475140437</v>
          </cell>
          <cell r="N73">
            <v>2.6194406795844736</v>
          </cell>
          <cell r="O73">
            <v>2.6077247475140437</v>
          </cell>
          <cell r="P73">
            <v>1.6984502195377675</v>
          </cell>
          <cell r="Q73">
            <v>0.97022244635629806</v>
          </cell>
          <cell r="R73">
            <v>0.56674564561799734</v>
          </cell>
        </row>
        <row r="74">
          <cell r="A74" t="str">
            <v>Stock of domestic debt (end period) 8/</v>
          </cell>
          <cell r="B74">
            <v>0</v>
          </cell>
          <cell r="C74">
            <v>8.4371612165775449</v>
          </cell>
          <cell r="D74">
            <v>7.6694755235732046</v>
          </cell>
          <cell r="E74">
            <v>22.101431569691872</v>
          </cell>
          <cell r="F74">
            <v>20.960537228710418</v>
          </cell>
          <cell r="G74">
            <v>21.837662545994156</v>
          </cell>
          <cell r="H74" t="str">
            <v>...</v>
          </cell>
          <cell r="I74" t="str">
            <v>...</v>
          </cell>
          <cell r="J74">
            <v>19.774944787020111</v>
          </cell>
          <cell r="K74">
            <v>18.639072939565136</v>
          </cell>
          <cell r="L74" t="str">
            <v>...</v>
          </cell>
          <cell r="M74" t="str">
            <v>...</v>
          </cell>
          <cell r="N74">
            <v>19.759306335201696</v>
          </cell>
          <cell r="O74">
            <v>19.573224598460172</v>
          </cell>
          <cell r="P74">
            <v>17.745958814103101</v>
          </cell>
          <cell r="Q74">
            <v>16.896619356556993</v>
          </cell>
          <cell r="R74">
            <v>15.650336669255596</v>
          </cell>
        </row>
        <row r="75">
          <cell r="A75" t="str">
            <v>GDP (annual; in billions of kwacha)</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3"/>
      <sheetData sheetId="4"/>
      <sheetData sheetId="5" refreshError="1">
        <row r="2">
          <cell r="B2" t="str">
            <v>Table 6: Zambia: Balance of Payments, 2000-07</v>
          </cell>
        </row>
        <row r="3">
          <cell r="B3" t="str">
            <v>(In millions of U.S. dollars, unless otherwise indicated)</v>
          </cell>
        </row>
        <row r="5">
          <cell r="D5">
            <v>2000</v>
          </cell>
          <cell r="E5">
            <v>2001</v>
          </cell>
          <cell r="F5">
            <v>2002</v>
          </cell>
          <cell r="G5">
            <v>2003</v>
          </cell>
          <cell r="I5">
            <v>2004</v>
          </cell>
          <cell r="K5">
            <v>2005</v>
          </cell>
          <cell r="L5">
            <v>2006</v>
          </cell>
          <cell r="M5">
            <v>2007</v>
          </cell>
          <cell r="N5">
            <v>2008</v>
          </cell>
          <cell r="O5">
            <v>2009</v>
          </cell>
          <cell r="P5">
            <v>2010</v>
          </cell>
        </row>
        <row r="6">
          <cell r="G6" t="str">
            <v>Prel.</v>
          </cell>
          <cell r="I6" t="str">
            <v>Prog.</v>
          </cell>
          <cell r="J6" t="str">
            <v>Proj.</v>
          </cell>
          <cell r="K6" t="str">
            <v>Proj.</v>
          </cell>
          <cell r="L6" t="str">
            <v>Proj.</v>
          </cell>
          <cell r="M6" t="str">
            <v>Proj.</v>
          </cell>
          <cell r="N6" t="str">
            <v>Proj.</v>
          </cell>
          <cell r="O6" t="str">
            <v>Proj.</v>
          </cell>
          <cell r="P6" t="str">
            <v>Proj.</v>
          </cell>
        </row>
        <row r="8">
          <cell r="B8" t="str">
            <v>Current account balance 1/</v>
          </cell>
          <cell r="D8">
            <v>-621.71698109389854</v>
          </cell>
          <cell r="E8">
            <v>-758.0615207411347</v>
          </cell>
          <cell r="F8">
            <v>-651.9063235001106</v>
          </cell>
          <cell r="G8">
            <v>-699.48904078562907</v>
          </cell>
          <cell r="I8">
            <v>-588.91465832887889</v>
          </cell>
          <cell r="J8">
            <v>-696.54713534240204</v>
          </cell>
          <cell r="K8">
            <v>-661.91533358966456</v>
          </cell>
          <cell r="L8">
            <v>-783.5672930125944</v>
          </cell>
          <cell r="M8">
            <v>-808.7651201572985</v>
          </cell>
          <cell r="N8">
            <v>-612.44305337964238</v>
          </cell>
          <cell r="O8">
            <v>-592.6291028293449</v>
          </cell>
          <cell r="P8">
            <v>-607.16535191471849</v>
          </cell>
        </row>
        <row r="9">
          <cell r="B9" t="str">
            <v>Trade balance on goods and nonfactor services</v>
          </cell>
          <cell r="D9">
            <v>-445.75022420075038</v>
          </cell>
          <cell r="E9">
            <v>-569.91335200195999</v>
          </cell>
          <cell r="F9">
            <v>-504.27616001819297</v>
          </cell>
          <cell r="G9">
            <v>-549.01900000000001</v>
          </cell>
          <cell r="I9">
            <v>-432.52692739864307</v>
          </cell>
          <cell r="J9">
            <v>-507</v>
          </cell>
          <cell r="K9">
            <v>-350.89723209951808</v>
          </cell>
          <cell r="L9">
            <v>-405.02760509475024</v>
          </cell>
          <cell r="M9">
            <v>-370.00642191764433</v>
          </cell>
          <cell r="N9">
            <v>-282.65780751428167</v>
          </cell>
          <cell r="O9">
            <v>-241.74055407525012</v>
          </cell>
          <cell r="P9">
            <v>-307.41024031820041</v>
          </cell>
        </row>
        <row r="10">
          <cell r="B10" t="str">
            <v>Receipts</v>
          </cell>
          <cell r="D10">
            <v>872.24977579924962</v>
          </cell>
          <cell r="E10">
            <v>1055.08664799804</v>
          </cell>
          <cell r="F10">
            <v>1080.2787588000001</v>
          </cell>
          <cell r="G10">
            <v>1246.481</v>
          </cell>
          <cell r="I10">
            <v>1609.0879458863985</v>
          </cell>
          <cell r="J10">
            <v>1794</v>
          </cell>
          <cell r="K10">
            <v>1924.0425675492436</v>
          </cell>
          <cell r="L10">
            <v>2026.7098704670946</v>
          </cell>
          <cell r="M10">
            <v>2083.915559802429</v>
          </cell>
          <cell r="N10">
            <v>2194.0605398559928</v>
          </cell>
          <cell r="O10">
            <v>2310.3713572711945</v>
          </cell>
          <cell r="P10">
            <v>2418.0208630042171</v>
          </cell>
        </row>
        <row r="11">
          <cell r="B11" t="str">
            <v>Payments</v>
          </cell>
          <cell r="D11">
            <v>-1318</v>
          </cell>
          <cell r="E11">
            <v>-1625</v>
          </cell>
          <cell r="F11">
            <v>-1584.5549188181931</v>
          </cell>
          <cell r="G11">
            <v>18.3</v>
          </cell>
          <cell r="I11">
            <v>-2041.6148732850415</v>
          </cell>
          <cell r="J11">
            <v>-2301</v>
          </cell>
          <cell r="K11">
            <v>-2274.9397996487614</v>
          </cell>
          <cell r="L11">
            <v>-2431.7374755618448</v>
          </cell>
          <cell r="M11">
            <v>-2453.9219817200728</v>
          </cell>
          <cell r="N11">
            <v>-2476.7183473702744</v>
          </cell>
          <cell r="O11">
            <v>-2552.1119113464447</v>
          </cell>
          <cell r="P11">
            <v>-2725.4311033224176</v>
          </cell>
        </row>
        <row r="12">
          <cell r="B12" t="str">
            <v>Metal</v>
          </cell>
          <cell r="D12">
            <v>171.43862762747762</v>
          </cell>
          <cell r="E12">
            <v>78.788720034804356</v>
          </cell>
          <cell r="F12">
            <v>175.89626302840372</v>
          </cell>
          <cell r="G12">
            <v>288.85588128271576</v>
          </cell>
          <cell r="I12">
            <v>573.70993807394245</v>
          </cell>
          <cell r="J12">
            <v>554.95052668990627</v>
          </cell>
          <cell r="K12">
            <v>719.51763157697587</v>
          </cell>
          <cell r="L12">
            <v>757.85898006965999</v>
          </cell>
          <cell r="M12">
            <v>734.52853888150128</v>
          </cell>
          <cell r="N12">
            <v>818.04538967347389</v>
          </cell>
          <cell r="O12">
            <v>853.299169850819</v>
          </cell>
          <cell r="P12">
            <v>865.3101439004887</v>
          </cell>
        </row>
        <row r="13">
          <cell r="B13" t="str">
            <v>Nonmetal</v>
          </cell>
          <cell r="D13">
            <v>-628.18885182822783</v>
          </cell>
          <cell r="E13">
            <v>-675.70207203676421</v>
          </cell>
          <cell r="F13">
            <v>-708.1724230465968</v>
          </cell>
          <cell r="G13">
            <v>-866.87488128271571</v>
          </cell>
          <cell r="I13">
            <v>-1036.6868654725856</v>
          </cell>
          <cell r="J13">
            <v>-1092.4505266899062</v>
          </cell>
          <cell r="K13">
            <v>-1102.439863676494</v>
          </cell>
          <cell r="L13">
            <v>-1196.5128351644105</v>
          </cell>
          <cell r="M13">
            <v>-1139.8425232991458</v>
          </cell>
          <cell r="N13">
            <v>-1137.7761378127555</v>
          </cell>
          <cell r="O13">
            <v>-1133.9663115823191</v>
          </cell>
          <cell r="P13">
            <v>-1213.5933012577518</v>
          </cell>
        </row>
        <row r="14">
          <cell r="B14" t="str">
            <v>Merchandise trade balance</v>
          </cell>
          <cell r="D14">
            <v>-220.75022420075038</v>
          </cell>
          <cell r="E14">
            <v>-341.91335200195999</v>
          </cell>
          <cell r="F14">
            <v>-259.27616001819297</v>
          </cell>
          <cell r="G14">
            <v>-311.21900000000005</v>
          </cell>
          <cell r="I14">
            <v>-165.50162347919655</v>
          </cell>
          <cell r="J14">
            <v>-226.6</v>
          </cell>
          <cell r="K14">
            <v>-66.369961702026643</v>
          </cell>
          <cell r="L14">
            <v>-107.35976624226922</v>
          </cell>
          <cell r="M14">
            <v>-75.845499593752393</v>
          </cell>
          <cell r="N14">
            <v>12.026003793357184</v>
          </cell>
          <cell r="O14">
            <v>56.473095923930344</v>
          </cell>
          <cell r="P14">
            <v>13.517884419750793</v>
          </cell>
        </row>
        <row r="15">
          <cell r="B15" t="str">
            <v>Metal</v>
          </cell>
          <cell r="D15">
            <v>320.37334399999997</v>
          </cell>
          <cell r="E15">
            <v>279.57254</v>
          </cell>
          <cell r="F15">
            <v>383.87820999999997</v>
          </cell>
          <cell r="G15">
            <v>500.68100000000004</v>
          </cell>
          <cell r="I15">
            <v>793.72159208031348</v>
          </cell>
          <cell r="J15">
            <v>776.7</v>
          </cell>
          <cell r="K15">
            <v>953.00894321452347</v>
          </cell>
          <cell r="L15">
            <v>999.74611876913445</v>
          </cell>
          <cell r="M15">
            <v>983.34456467263976</v>
          </cell>
          <cell r="N15">
            <v>1069.5057851677911</v>
          </cell>
          <cell r="O15">
            <v>1109.8107426805052</v>
          </cell>
          <cell r="P15">
            <v>1134.7547016112483</v>
          </cell>
        </row>
        <row r="16">
          <cell r="B16" t="str">
            <v>Nonmetal</v>
          </cell>
          <cell r="D16">
            <v>-552.12356820075024</v>
          </cell>
          <cell r="E16">
            <v>-648.48589200195988</v>
          </cell>
          <cell r="F16">
            <v>-671.15437001819305</v>
          </cell>
          <cell r="G16">
            <v>-840.9</v>
          </cell>
          <cell r="I16">
            <v>-989.67321555951003</v>
          </cell>
          <cell r="J16">
            <v>-1033.8</v>
          </cell>
          <cell r="K16">
            <v>-1051.4039049165503</v>
          </cell>
          <cell r="L16">
            <v>-1140.7321350114039</v>
          </cell>
          <cell r="M16">
            <v>-1094.4976267663924</v>
          </cell>
          <cell r="N16">
            <v>-1094.552721999434</v>
          </cell>
          <cell r="O16">
            <v>-1092.2642344128249</v>
          </cell>
          <cell r="P16">
            <v>-1162.1097342305602</v>
          </cell>
        </row>
        <row r="17">
          <cell r="B17" t="str">
            <v>Airlines</v>
          </cell>
          <cell r="D17">
            <v>11</v>
          </cell>
          <cell r="E17">
            <v>27</v>
          </cell>
          <cell r="F17">
            <v>28</v>
          </cell>
          <cell r="G17">
            <v>29</v>
          </cell>
          <cell r="I17">
            <v>30.45</v>
          </cell>
          <cell r="J17">
            <v>30.5</v>
          </cell>
          <cell r="K17">
            <v>32.024999999999999</v>
          </cell>
          <cell r="L17">
            <v>33.626249999999999</v>
          </cell>
          <cell r="M17">
            <v>35.307562500000003</v>
          </cell>
          <cell r="N17">
            <v>37.072940625000008</v>
          </cell>
          <cell r="O17">
            <v>38.926587656250007</v>
          </cell>
          <cell r="P17">
            <v>40.872917039062507</v>
          </cell>
        </row>
        <row r="18">
          <cell r="B18" t="str">
            <v>Exports, f.o.b.</v>
          </cell>
          <cell r="D18">
            <v>746.24977579924962</v>
          </cell>
          <cell r="E18">
            <v>884.08664799804001</v>
          </cell>
          <cell r="F18">
            <v>916.27875880000011</v>
          </cell>
          <cell r="G18">
            <v>1052.2809999999999</v>
          </cell>
          <cell r="I18">
            <v>1403.2047931679574</v>
          </cell>
          <cell r="J18">
            <v>1587.9</v>
          </cell>
          <cell r="K18">
            <v>1698.3550269269945</v>
          </cell>
          <cell r="L18">
            <v>1783.6699118732427</v>
          </cell>
          <cell r="M18">
            <v>1827.9287554537914</v>
          </cell>
          <cell r="N18">
            <v>1925.2012685937827</v>
          </cell>
          <cell r="O18">
            <v>2028.8179378698151</v>
          </cell>
          <cell r="P18">
            <v>2122.954087233109</v>
          </cell>
        </row>
        <row r="19">
          <cell r="B19" t="str">
            <v>Metals</v>
          </cell>
          <cell r="D19">
            <v>497.37334399999997</v>
          </cell>
          <cell r="E19">
            <v>589.57254</v>
          </cell>
          <cell r="F19">
            <v>559.62121000000002</v>
          </cell>
          <cell r="G19">
            <v>669.18100000000004</v>
          </cell>
          <cell r="I19">
            <v>949.45152628651886</v>
          </cell>
          <cell r="J19">
            <v>1102.7</v>
          </cell>
          <cell r="K19">
            <v>1163.0089432145235</v>
          </cell>
          <cell r="L19">
            <v>1204.7461187691345</v>
          </cell>
          <cell r="M19">
            <v>1197.3900635772131</v>
          </cell>
          <cell r="N19">
            <v>1236.4504020751492</v>
          </cell>
          <cell r="O19">
            <v>1277.3483769130198</v>
          </cell>
          <cell r="P19">
            <v>1302.8953444512799</v>
          </cell>
        </row>
        <row r="20">
          <cell r="B20" t="str">
            <v>Nonmetal</v>
          </cell>
          <cell r="D20">
            <v>248.8764317992497</v>
          </cell>
          <cell r="E20">
            <v>294.51410799804006</v>
          </cell>
          <cell r="F20">
            <v>356.65754880000003</v>
          </cell>
          <cell r="G20">
            <v>383.1</v>
          </cell>
          <cell r="I20">
            <v>453.75326688143849</v>
          </cell>
          <cell r="J20">
            <v>485.2</v>
          </cell>
          <cell r="K20">
            <v>535.34608371247089</v>
          </cell>
          <cell r="L20">
            <v>578.92379310410809</v>
          </cell>
          <cell r="M20">
            <v>630.53869187657813</v>
          </cell>
          <cell r="N20">
            <v>688.75086651863353</v>
          </cell>
          <cell r="O20">
            <v>751.46956095679536</v>
          </cell>
          <cell r="P20">
            <v>820.0587427818291</v>
          </cell>
        </row>
        <row r="21">
          <cell r="B21" t="str">
            <v>Imports, f.o.b.</v>
          </cell>
          <cell r="D21">
            <v>-978</v>
          </cell>
          <cell r="E21">
            <v>-1253</v>
          </cell>
          <cell r="F21">
            <v>-1203.5549188181931</v>
          </cell>
          <cell r="G21">
            <v>-1392.5</v>
          </cell>
          <cell r="I21">
            <v>-1599.1564166471539</v>
          </cell>
          <cell r="J21">
            <v>-1845</v>
          </cell>
          <cell r="K21">
            <v>-1796.7499886290211</v>
          </cell>
          <cell r="L21">
            <v>-1924.6559281155119</v>
          </cell>
          <cell r="M21">
            <v>-1939.0818175475438</v>
          </cell>
          <cell r="N21">
            <v>-1950.2482054254256</v>
          </cell>
          <cell r="O21">
            <v>-2011.2714296021347</v>
          </cell>
          <cell r="P21">
            <v>-2150.3091198524207</v>
          </cell>
        </row>
        <row r="22">
          <cell r="B22" t="str">
            <v>Metal sector</v>
          </cell>
          <cell r="D22">
            <v>-177</v>
          </cell>
          <cell r="E22">
            <v>-310</v>
          </cell>
          <cell r="F22">
            <v>-175.74300000000002</v>
          </cell>
          <cell r="G22">
            <v>-168.5</v>
          </cell>
          <cell r="I22">
            <v>-155.7299342062054</v>
          </cell>
          <cell r="J22">
            <v>-326</v>
          </cell>
          <cell r="K22">
            <v>-210</v>
          </cell>
          <cell r="L22">
            <v>-205</v>
          </cell>
          <cell r="M22">
            <v>-214.04549890457338</v>
          </cell>
          <cell r="N22">
            <v>-166.94461690735812</v>
          </cell>
          <cell r="O22">
            <v>-167.5376342325147</v>
          </cell>
          <cell r="P22">
            <v>-168.14064284003166</v>
          </cell>
        </row>
        <row r="23">
          <cell r="B23" t="str">
            <v>Nonmetal</v>
          </cell>
          <cell r="D23">
            <v>-801</v>
          </cell>
          <cell r="E23">
            <v>-943</v>
          </cell>
          <cell r="F23">
            <v>-1027.8119188181931</v>
          </cell>
          <cell r="G23">
            <v>-1224</v>
          </cell>
          <cell r="I23">
            <v>-1443.4264824409486</v>
          </cell>
          <cell r="J23">
            <v>-1519</v>
          </cell>
          <cell r="K23">
            <v>-1586.7499886290211</v>
          </cell>
          <cell r="L23">
            <v>-1719.6559281155119</v>
          </cell>
          <cell r="M23">
            <v>-1725.0363186429704</v>
          </cell>
          <cell r="N23">
            <v>-1783.3035885180675</v>
          </cell>
          <cell r="O23">
            <v>-1843.7337953696201</v>
          </cell>
          <cell r="P23">
            <v>-1982.1684770123893</v>
          </cell>
        </row>
        <row r="24">
          <cell r="B24" t="str">
            <v>Goods procured by airlines</v>
          </cell>
          <cell r="D24">
            <v>11</v>
          </cell>
          <cell r="E24">
            <v>27</v>
          </cell>
          <cell r="F24">
            <v>28</v>
          </cell>
          <cell r="G24">
            <v>29</v>
          </cell>
          <cell r="I24">
            <v>30.45</v>
          </cell>
          <cell r="J24">
            <v>30.5</v>
          </cell>
          <cell r="K24">
            <v>32.024999999999999</v>
          </cell>
          <cell r="L24">
            <v>33.626249999999999</v>
          </cell>
          <cell r="M24">
            <v>35.307562500000003</v>
          </cell>
          <cell r="N24">
            <v>37.072940625000008</v>
          </cell>
          <cell r="O24">
            <v>38.926587656250007</v>
          </cell>
          <cell r="P24">
            <v>40.872917039062507</v>
          </cell>
        </row>
        <row r="25">
          <cell r="B25" t="str">
            <v>Services, nonfactor (net)</v>
          </cell>
          <cell r="D25">
            <v>-225</v>
          </cell>
          <cell r="E25">
            <v>-228</v>
          </cell>
          <cell r="F25">
            <v>-245</v>
          </cell>
          <cell r="G25">
            <v>-237.8</v>
          </cell>
          <cell r="I25">
            <v>-267.02530391944651</v>
          </cell>
          <cell r="J25">
            <v>-280.39999999999998</v>
          </cell>
          <cell r="K25">
            <v>-284.52727039749146</v>
          </cell>
          <cell r="L25">
            <v>-297.667838852481</v>
          </cell>
          <cell r="M25">
            <v>-294.16092232389195</v>
          </cell>
          <cell r="N25">
            <v>-294.68381130763885</v>
          </cell>
          <cell r="O25">
            <v>-298.21364999918046</v>
          </cell>
          <cell r="P25">
            <v>-320.92812473795118</v>
          </cell>
        </row>
        <row r="26">
          <cell r="B26" t="str">
            <v>Receipts</v>
          </cell>
          <cell r="D26">
            <v>115</v>
          </cell>
          <cell r="E26">
            <v>144</v>
          </cell>
          <cell r="F26">
            <v>136</v>
          </cell>
          <cell r="G26">
            <v>165.2</v>
          </cell>
          <cell r="I26">
            <v>175.43315271844105</v>
          </cell>
          <cell r="J26">
            <v>175.6</v>
          </cell>
          <cell r="K26">
            <v>193.66254062224897</v>
          </cell>
          <cell r="L26">
            <v>209.41370859385194</v>
          </cell>
          <cell r="M26">
            <v>220.67924184863733</v>
          </cell>
          <cell r="N26">
            <v>231.78633063720974</v>
          </cell>
          <cell r="O26">
            <v>242.62683174512938</v>
          </cell>
          <cell r="P26">
            <v>254.19385873204567</v>
          </cell>
        </row>
        <row r="27">
          <cell r="B27" t="str">
            <v>Payments</v>
          </cell>
          <cell r="D27">
            <v>-340</v>
          </cell>
          <cell r="E27">
            <v>-372</v>
          </cell>
          <cell r="F27">
            <v>-381</v>
          </cell>
          <cell r="G27">
            <v>-403</v>
          </cell>
          <cell r="I27">
            <v>-442.45845663788754</v>
          </cell>
          <cell r="J27">
            <v>-456</v>
          </cell>
          <cell r="K27">
            <v>-478.18981101974043</v>
          </cell>
          <cell r="L27">
            <v>-507.08154744633293</v>
          </cell>
          <cell r="M27">
            <v>-514.84016417252928</v>
          </cell>
          <cell r="N27">
            <v>-526.47014194484859</v>
          </cell>
          <cell r="O27">
            <v>-540.84048174430984</v>
          </cell>
          <cell r="P27">
            <v>-575.12198346999685</v>
          </cell>
        </row>
        <row r="28">
          <cell r="B28" t="str">
            <v>Income (net)</v>
          </cell>
          <cell r="D28">
            <v>-157.96675689314813</v>
          </cell>
          <cell r="E28">
            <v>-168.14816873917476</v>
          </cell>
          <cell r="F28">
            <v>-155.06516348191758</v>
          </cell>
          <cell r="G28">
            <v>-147.99366578002136</v>
          </cell>
          <cell r="I28">
            <v>-131.88925265687911</v>
          </cell>
          <cell r="J28">
            <v>-164.71</v>
          </cell>
          <cell r="K28">
            <v>-280.15865540052732</v>
          </cell>
          <cell r="L28">
            <v>-342.52277010325537</v>
          </cell>
          <cell r="M28">
            <v>-400.45126408727708</v>
          </cell>
          <cell r="N28">
            <v>-289.52809319291822</v>
          </cell>
          <cell r="O28">
            <v>-309.05238354793431</v>
          </cell>
          <cell r="P28">
            <v>-256.22876531602878</v>
          </cell>
        </row>
        <row r="29">
          <cell r="B29" t="str">
            <v xml:space="preserve">      Interest (net)</v>
          </cell>
          <cell r="D29">
            <v>-151.86675689314814</v>
          </cell>
          <cell r="E29">
            <v>-159.79816873917477</v>
          </cell>
          <cell r="F29">
            <v>-137.59846348191758</v>
          </cell>
          <cell r="G29">
            <v>-130.49366578002136</v>
          </cell>
          <cell r="I29">
            <v>-107.8792526568791</v>
          </cell>
          <cell r="J29">
            <v>-140.69999999999999</v>
          </cell>
          <cell r="K29">
            <v>-138.93513540052734</v>
          </cell>
          <cell r="L29">
            <v>-122.28672287820979</v>
          </cell>
          <cell r="M29">
            <v>-106.83461473072512</v>
          </cell>
          <cell r="N29">
            <v>-94.250482433847097</v>
          </cell>
          <cell r="O29">
            <v>-83.492160036362293</v>
          </cell>
          <cell r="P29">
            <v>-71.55452988765677</v>
          </cell>
        </row>
        <row r="30">
          <cell r="B30" t="str">
            <v xml:space="preserve">        Receipts</v>
          </cell>
          <cell r="D30">
            <v>21</v>
          </cell>
          <cell r="E30">
            <v>21</v>
          </cell>
          <cell r="F30">
            <v>27</v>
          </cell>
          <cell r="G30">
            <v>32.459363428677428</v>
          </cell>
          <cell r="I30">
            <v>34.516185411612312</v>
          </cell>
          <cell r="J30">
            <v>32</v>
          </cell>
          <cell r="K30">
            <v>36.520510538491997</v>
          </cell>
          <cell r="L30">
            <v>42.697425670940682</v>
          </cell>
          <cell r="M30">
            <v>51.355378138585387</v>
          </cell>
          <cell r="N30">
            <v>56.261269495388532</v>
          </cell>
          <cell r="O30">
            <v>59.299840859361439</v>
          </cell>
          <cell r="P30">
            <v>62.59376396974212</v>
          </cell>
        </row>
        <row r="31">
          <cell r="B31" t="str">
            <v xml:space="preserve">        Payments</v>
          </cell>
          <cell r="D31">
            <v>-172.86675689314814</v>
          </cell>
          <cell r="E31">
            <v>-180.79816873917477</v>
          </cell>
          <cell r="F31">
            <v>-164.59846348191758</v>
          </cell>
          <cell r="G31">
            <v>-162.95302920869878</v>
          </cell>
          <cell r="I31">
            <v>-142.39543806849142</v>
          </cell>
          <cell r="J31">
            <v>-172.7</v>
          </cell>
          <cell r="K31">
            <v>-175.45564593901935</v>
          </cell>
          <cell r="L31">
            <v>-164.98414854915046</v>
          </cell>
          <cell r="M31">
            <v>-158.18999286931052</v>
          </cell>
          <cell r="N31">
            <v>-150.51175192923563</v>
          </cell>
          <cell r="O31">
            <v>-142.79200089572373</v>
          </cell>
          <cell r="P31">
            <v>-134.1482938573989</v>
          </cell>
        </row>
        <row r="32">
          <cell r="B32" t="str">
            <v>Of which: official interest payments</v>
          </cell>
          <cell r="D32">
            <v>-154.86675689314814</v>
          </cell>
          <cell r="E32">
            <v>-143.79816873917477</v>
          </cell>
          <cell r="F32">
            <v>-136.59846348191758</v>
          </cell>
          <cell r="G32">
            <v>-130.95302920869878</v>
          </cell>
          <cell r="I32">
            <v>-120.39543806849142</v>
          </cell>
          <cell r="J32">
            <v>-120.34981706849142</v>
          </cell>
          <cell r="K32">
            <v>-108.45564593901935</v>
          </cell>
          <cell r="L32">
            <v>-100.98414854915046</v>
          </cell>
          <cell r="M32">
            <v>-97.189992869310529</v>
          </cell>
          <cell r="N32">
            <v>-92.511751929235615</v>
          </cell>
          <cell r="O32">
            <v>-87.792000895723731</v>
          </cell>
          <cell r="P32">
            <v>-82.148293857398897</v>
          </cell>
        </row>
        <row r="33">
          <cell r="B33" t="str">
            <v xml:space="preserve">      Other factor services (net)</v>
          </cell>
          <cell r="D33">
            <v>-6.1</v>
          </cell>
          <cell r="E33">
            <v>-8.35</v>
          </cell>
          <cell r="F33">
            <v>-17.466699999999996</v>
          </cell>
          <cell r="G33">
            <v>-17.5</v>
          </cell>
          <cell r="I33">
            <v>-24.01</v>
          </cell>
          <cell r="J33">
            <v>-24.01</v>
          </cell>
          <cell r="K33">
            <v>-141.22352000000001</v>
          </cell>
          <cell r="L33">
            <v>-220.23604722504558</v>
          </cell>
          <cell r="M33">
            <v>-293.61664935655199</v>
          </cell>
          <cell r="N33">
            <v>-195.27761075907114</v>
          </cell>
          <cell r="O33">
            <v>-225.56022351157202</v>
          </cell>
          <cell r="P33">
            <v>-184.67423542837201</v>
          </cell>
        </row>
        <row r="34">
          <cell r="B34" t="str">
            <v>Current transfers (net)</v>
          </cell>
          <cell r="D34">
            <v>-18</v>
          </cell>
          <cell r="E34">
            <v>-20</v>
          </cell>
          <cell r="F34">
            <v>7.4349999999999996</v>
          </cell>
          <cell r="G34">
            <v>-2.4763750056077072</v>
          </cell>
          <cell r="I34">
            <v>-24.498478273356692</v>
          </cell>
          <cell r="J34">
            <v>-24.837135342402245</v>
          </cell>
          <cell r="K34">
            <v>-30.859446089619134</v>
          </cell>
          <cell r="L34">
            <v>-36.016917814588737</v>
          </cell>
          <cell r="M34">
            <v>-38.307434152376992</v>
          </cell>
          <cell r="N34">
            <v>-40.257152672442537</v>
          </cell>
          <cell r="O34">
            <v>-41.836165206160388</v>
          </cell>
          <cell r="P34">
            <v>-43.526346280489271</v>
          </cell>
        </row>
        <row r="35">
          <cell r="B35" t="str">
            <v>of which: Official transfers</v>
          </cell>
          <cell r="D35">
            <v>0</v>
          </cell>
          <cell r="E35">
            <v>0</v>
          </cell>
          <cell r="F35">
            <v>27.434999999999999</v>
          </cell>
          <cell r="G35">
            <v>20</v>
          </cell>
          <cell r="I35">
            <v>0</v>
          </cell>
          <cell r="J35">
            <v>0</v>
          </cell>
          <cell r="K35">
            <v>0</v>
          </cell>
          <cell r="L35">
            <v>0</v>
          </cell>
          <cell r="M35">
            <v>0</v>
          </cell>
          <cell r="N35">
            <v>0</v>
          </cell>
          <cell r="O35">
            <v>0</v>
          </cell>
          <cell r="P35">
            <v>0</v>
          </cell>
        </row>
        <row r="37">
          <cell r="B37" t="str">
            <v>Capital and financial accounts</v>
          </cell>
          <cell r="D37">
            <v>201.66971545347423</v>
          </cell>
          <cell r="E37">
            <v>466.24968139391359</v>
          </cell>
          <cell r="F37">
            <v>237.98128588644386</v>
          </cell>
          <cell r="G37">
            <v>380.33793553145722</v>
          </cell>
          <cell r="I37">
            <v>306.21104315804183</v>
          </cell>
          <cell r="J37">
            <v>450.43604315804185</v>
          </cell>
          <cell r="K37">
            <v>379.24379178301848</v>
          </cell>
          <cell r="L37">
            <v>447.13509770310287</v>
          </cell>
          <cell r="M37">
            <v>530.60163124182759</v>
          </cell>
          <cell r="N37">
            <v>563.22905018164636</v>
          </cell>
          <cell r="O37">
            <v>620.75749006140211</v>
          </cell>
          <cell r="P37">
            <v>684.88106389839515</v>
          </cell>
        </row>
        <row r="38">
          <cell r="B38" t="str">
            <v>Project grants</v>
          </cell>
          <cell r="D38">
            <v>152.55000000000001</v>
          </cell>
          <cell r="E38">
            <v>221.5</v>
          </cell>
          <cell r="F38">
            <v>235.5438202247191</v>
          </cell>
          <cell r="G38">
            <v>240.44269662921349</v>
          </cell>
          <cell r="I38">
            <v>246.2</v>
          </cell>
          <cell r="J38">
            <v>246.2</v>
          </cell>
          <cell r="K38">
            <v>283.72000000000003</v>
          </cell>
          <cell r="L38">
            <v>351.19200000000001</v>
          </cell>
          <cell r="M38">
            <v>385.03120000000001</v>
          </cell>
          <cell r="N38">
            <v>407.75632000000002</v>
          </cell>
          <cell r="O38">
            <v>452.03195200000005</v>
          </cell>
          <cell r="P38">
            <v>501.92772719999999</v>
          </cell>
        </row>
        <row r="40">
          <cell r="B40" t="str">
            <v>Financial account</v>
          </cell>
          <cell r="D40">
            <v>49.119715453474214</v>
          </cell>
          <cell r="E40">
            <v>244.74968139391359</v>
          </cell>
          <cell r="F40">
            <v>2.4374656617247581</v>
          </cell>
          <cell r="G40">
            <v>139.8952389022437</v>
          </cell>
          <cell r="I40">
            <v>60.011043158041844</v>
          </cell>
          <cell r="J40">
            <v>204.23604315804187</v>
          </cell>
          <cell r="K40">
            <v>95.523791783018467</v>
          </cell>
          <cell r="L40">
            <v>95.943097703102879</v>
          </cell>
          <cell r="M40">
            <v>145.57043124182766</v>
          </cell>
          <cell r="N40">
            <v>155.47273018164634</v>
          </cell>
          <cell r="O40">
            <v>168.72553806140209</v>
          </cell>
          <cell r="P40">
            <v>182.95333669839519</v>
          </cell>
        </row>
        <row r="41">
          <cell r="B41" t="str">
            <v>Official loan disbursement (net)</v>
          </cell>
          <cell r="D41">
            <v>-139.88028454652579</v>
          </cell>
          <cell r="E41">
            <v>-96.25031860608641</v>
          </cell>
          <cell r="F41">
            <v>-122.46625929642317</v>
          </cell>
          <cell r="G41">
            <v>-140.71624161471232</v>
          </cell>
          <cell r="I41">
            <v>-106.40762350862482</v>
          </cell>
          <cell r="J41">
            <v>-114.18262350862483</v>
          </cell>
          <cell r="K41">
            <v>-108.98740821698156</v>
          </cell>
          <cell r="L41">
            <v>-57.834862296897128</v>
          </cell>
          <cell r="M41">
            <v>-59.653436758172319</v>
          </cell>
          <cell r="N41">
            <v>-62.211614218353688</v>
          </cell>
          <cell r="O41">
            <v>-72.005312458597928</v>
          </cell>
          <cell r="P41">
            <v>-64.626656217604847</v>
          </cell>
        </row>
        <row r="42">
          <cell r="B42" t="str">
            <v>Disbursement</v>
          </cell>
          <cell r="D42">
            <v>93.3</v>
          </cell>
          <cell r="E42">
            <v>136.27000000000001</v>
          </cell>
          <cell r="F42">
            <v>111.1</v>
          </cell>
          <cell r="G42">
            <v>101</v>
          </cell>
          <cell r="I42">
            <v>110</v>
          </cell>
          <cell r="J42">
            <v>110</v>
          </cell>
          <cell r="K42">
            <v>68.8</v>
          </cell>
          <cell r="L42">
            <v>79.8</v>
          </cell>
          <cell r="M42">
            <v>82.92</v>
          </cell>
          <cell r="N42">
            <v>86.230499999999992</v>
          </cell>
          <cell r="O42">
            <v>69.965000000000003</v>
          </cell>
          <cell r="P42">
            <v>76.961500000000001</v>
          </cell>
        </row>
        <row r="43">
          <cell r="B43" t="str">
            <v>Amortization (-)</v>
          </cell>
          <cell r="D43">
            <v>-233.1802845465258</v>
          </cell>
          <cell r="E43">
            <v>-232.52031860608642</v>
          </cell>
          <cell r="F43">
            <v>-233.56625929642317</v>
          </cell>
          <cell r="G43">
            <v>-241.71624161471232</v>
          </cell>
          <cell r="I43">
            <v>-216.40762350862482</v>
          </cell>
          <cell r="J43">
            <v>-224.18262350862483</v>
          </cell>
          <cell r="K43">
            <v>-177.78740821698156</v>
          </cell>
          <cell r="L43">
            <v>-137.63486229689713</v>
          </cell>
          <cell r="M43">
            <v>-142.57343675817231</v>
          </cell>
          <cell r="N43">
            <v>-148.44211421835368</v>
          </cell>
          <cell r="O43">
            <v>-141.97031245859793</v>
          </cell>
          <cell r="P43">
            <v>-141.58815621760485</v>
          </cell>
        </row>
        <row r="44">
          <cell r="B44" t="str">
            <v>Change in n.f.a.of commercial banks (increase -)</v>
          </cell>
          <cell r="D44">
            <v>-89</v>
          </cell>
          <cell r="E44">
            <v>40</v>
          </cell>
          <cell r="F44">
            <v>-52.761608375185396</v>
          </cell>
          <cell r="G44">
            <v>47.576813850289334</v>
          </cell>
          <cell r="I44">
            <v>-5</v>
          </cell>
          <cell r="J44">
            <v>-7</v>
          </cell>
          <cell r="K44">
            <v>-10.5</v>
          </cell>
          <cell r="L44">
            <v>-10</v>
          </cell>
          <cell r="M44">
            <v>-10</v>
          </cell>
          <cell r="N44">
            <v>-10</v>
          </cell>
          <cell r="O44">
            <v>-10</v>
          </cell>
          <cell r="P44">
            <v>-10</v>
          </cell>
        </row>
        <row r="45">
          <cell r="B45" t="str">
            <v>Private capital (net)</v>
          </cell>
          <cell r="D45">
            <v>278</v>
          </cell>
          <cell r="E45">
            <v>301</v>
          </cell>
          <cell r="F45">
            <v>177.66533333333334</v>
          </cell>
          <cell r="G45">
            <v>233.03466666666668</v>
          </cell>
          <cell r="I45">
            <v>171.41866666666667</v>
          </cell>
          <cell r="J45">
            <v>325.4186666666667</v>
          </cell>
          <cell r="K45">
            <v>215.01120000000003</v>
          </cell>
          <cell r="L45">
            <v>163.77796000000001</v>
          </cell>
          <cell r="M45">
            <v>215.22386799999998</v>
          </cell>
          <cell r="N45">
            <v>227.68434440000001</v>
          </cell>
          <cell r="O45">
            <v>250.73085052000002</v>
          </cell>
          <cell r="P45">
            <v>257.57999291600004</v>
          </cell>
        </row>
        <row r="46">
          <cell r="B46" t="str">
            <v>Foreign direct investment</v>
          </cell>
          <cell r="D46">
            <v>122</v>
          </cell>
          <cell r="E46">
            <v>72</v>
          </cell>
          <cell r="F46">
            <v>178</v>
          </cell>
          <cell r="G46">
            <v>172</v>
          </cell>
          <cell r="I46">
            <v>192</v>
          </cell>
          <cell r="J46">
            <v>270</v>
          </cell>
          <cell r="K46">
            <v>206</v>
          </cell>
          <cell r="L46">
            <v>157.6</v>
          </cell>
          <cell r="M46">
            <v>187.4</v>
          </cell>
          <cell r="N46">
            <v>210</v>
          </cell>
          <cell r="O46">
            <v>220</v>
          </cell>
          <cell r="P46">
            <v>230</v>
          </cell>
        </row>
        <row r="47">
          <cell r="B47" t="str">
            <v>Private borrowing (net)</v>
          </cell>
          <cell r="D47">
            <v>156</v>
          </cell>
          <cell r="E47">
            <v>229</v>
          </cell>
          <cell r="F47">
            <v>-0.33466666666666356</v>
          </cell>
          <cell r="G47">
            <v>61.034666666666681</v>
          </cell>
          <cell r="I47">
            <v>-20.581333333333333</v>
          </cell>
          <cell r="J47">
            <v>55.418666666666695</v>
          </cell>
          <cell r="K47">
            <v>9.0112000000000307</v>
          </cell>
          <cell r="L47">
            <v>6.177960000000013</v>
          </cell>
          <cell r="M47">
            <v>27.823868000000004</v>
          </cell>
          <cell r="N47">
            <v>17.684344400000015</v>
          </cell>
          <cell r="O47">
            <v>30.730850520000018</v>
          </cell>
          <cell r="P47">
            <v>27.579992916000037</v>
          </cell>
        </row>
        <row r="49">
          <cell r="B49" t="str">
            <v>Errors and omissions, short-term capital</v>
          </cell>
          <cell r="D49">
            <v>110.72317550580345</v>
          </cell>
          <cell r="E49">
            <v>-106.85258102103916</v>
          </cell>
          <cell r="F49">
            <v>30.888428107764184</v>
          </cell>
          <cell r="G49">
            <v>-1.7428584315408386</v>
          </cell>
          <cell r="I49">
            <v>0</v>
          </cell>
          <cell r="J49">
            <v>-0.15638886343595004</v>
          </cell>
          <cell r="K49">
            <v>-0.2750457339439123</v>
          </cell>
          <cell r="L49">
            <v>0</v>
          </cell>
          <cell r="M49">
            <v>0</v>
          </cell>
          <cell r="N49">
            <v>0</v>
          </cell>
          <cell r="O49">
            <v>0</v>
          </cell>
          <cell r="P49">
            <v>0</v>
          </cell>
        </row>
        <row r="51">
          <cell r="B51" t="str">
            <v>Overall balance</v>
          </cell>
          <cell r="D51">
            <v>-309.32409013462086</v>
          </cell>
          <cell r="E51">
            <v>-398.66442036826027</v>
          </cell>
          <cell r="F51">
            <v>-383.03660950590256</v>
          </cell>
          <cell r="G51">
            <v>-320.89396368571272</v>
          </cell>
          <cell r="I51">
            <v>-282.70361517083705</v>
          </cell>
          <cell r="J51">
            <v>-246.26748104779614</v>
          </cell>
          <cell r="K51">
            <v>-282.94658754058997</v>
          </cell>
          <cell r="L51">
            <v>-336.43219530949153</v>
          </cell>
          <cell r="M51">
            <v>-278.16348891547079</v>
          </cell>
          <cell r="N51">
            <v>-49.214003197996021</v>
          </cell>
          <cell r="O51">
            <v>28.128387232057236</v>
          </cell>
          <cell r="P51">
            <v>77.715711983676698</v>
          </cell>
        </row>
        <row r="53">
          <cell r="B53" t="str">
            <v>Financing</v>
          </cell>
          <cell r="D53">
            <v>309.32409013462086</v>
          </cell>
          <cell r="E53">
            <v>398.66442036826027</v>
          </cell>
          <cell r="F53">
            <v>383.03660950590256</v>
          </cell>
          <cell r="G53">
            <v>320.89396368571272</v>
          </cell>
          <cell r="I53">
            <v>282.55754019468327</v>
          </cell>
          <cell r="J53">
            <v>246.26748104779614</v>
          </cell>
          <cell r="K53">
            <v>282.94658754058997</v>
          </cell>
          <cell r="L53">
            <v>227.87527760710586</v>
          </cell>
          <cell r="M53">
            <v>185.62464542358859</v>
          </cell>
          <cell r="N53">
            <v>115.27458585624672</v>
          </cell>
          <cell r="O53" t="e">
            <v>#REF!</v>
          </cell>
          <cell r="P53" t="e">
            <v>#REF!</v>
          </cell>
        </row>
        <row r="54">
          <cell r="B54" t="str">
            <v>Change in net int. reserves of BoZ (increase -)</v>
          </cell>
          <cell r="D54">
            <v>-154.91317080986983</v>
          </cell>
          <cell r="E54">
            <v>-124.06332927485717</v>
          </cell>
          <cell r="F54">
            <v>-225.24023999999997</v>
          </cell>
          <cell r="G54">
            <v>-163.66868485469328</v>
          </cell>
          <cell r="I54">
            <v>12.210891402706984</v>
          </cell>
          <cell r="J54">
            <v>-20.751367744180122</v>
          </cell>
          <cell r="K54">
            <v>-274.48254611691095</v>
          </cell>
          <cell r="L54">
            <v>-40.99627900381563</v>
          </cell>
          <cell r="M54">
            <v>-66.661340082570916</v>
          </cell>
          <cell r="N54">
            <v>-138.05870206009996</v>
          </cell>
          <cell r="O54" t="e">
            <v>#REF!</v>
          </cell>
          <cell r="P54" t="e">
            <v>#REF!</v>
          </cell>
        </row>
        <row r="55">
          <cell r="B55" t="str">
            <v>Gross official reserves of BoZ  (increase -)</v>
          </cell>
          <cell r="D55">
            <v>-67.5</v>
          </cell>
          <cell r="E55">
            <v>0</v>
          </cell>
          <cell r="F55">
            <v>-169.47</v>
          </cell>
          <cell r="G55">
            <v>86.555730901906713</v>
          </cell>
          <cell r="I55">
            <v>23.797073350451768</v>
          </cell>
          <cell r="J55">
            <v>-4.8663772861115433</v>
          </cell>
          <cell r="K55">
            <v>-45.071165244410992</v>
          </cell>
          <cell r="L55">
            <v>-57.515372816614786</v>
          </cell>
          <cell r="M55">
            <v>-43.671762965113032</v>
          </cell>
          <cell r="N55">
            <v>-69.807782189577949</v>
          </cell>
          <cell r="O55">
            <v>-77.364417603974914</v>
          </cell>
          <cell r="P55">
            <v>-61.647714625129026</v>
          </cell>
        </row>
        <row r="56">
          <cell r="B56" t="str">
            <v>IMF (net)</v>
          </cell>
          <cell r="D56">
            <v>-80.013170809869834</v>
          </cell>
          <cell r="E56">
            <v>-119.06332927485717</v>
          </cell>
          <cell r="F56">
            <v>-49.670239999999978</v>
          </cell>
          <cell r="G56">
            <v>-243.82441575659999</v>
          </cell>
          <cell r="I56">
            <v>-5.1861819477447852</v>
          </cell>
          <cell r="J56">
            <v>-9.4849904580685802</v>
          </cell>
          <cell r="K56">
            <v>-223.01138087249998</v>
          </cell>
          <cell r="L56">
            <v>16.519093812799156</v>
          </cell>
          <cell r="M56">
            <v>-22.98957711745788</v>
          </cell>
          <cell r="N56">
            <v>-68.250919870521997</v>
          </cell>
          <cell r="O56">
            <v>-66.814058399563635</v>
          </cell>
          <cell r="P56">
            <v>-112.80440193126327</v>
          </cell>
        </row>
        <row r="57">
          <cell r="B57" t="str">
            <v xml:space="preserve">      Disbursements</v>
          </cell>
          <cell r="D57">
            <v>26.375829190130165</v>
          </cell>
          <cell r="E57">
            <v>94.229670725142839</v>
          </cell>
          <cell r="F57">
            <v>172.76976000000002</v>
          </cell>
          <cell r="G57">
            <v>0</v>
          </cell>
          <cell r="I57">
            <v>235.91857715237128</v>
          </cell>
          <cell r="J57">
            <v>235.91857715237128</v>
          </cell>
          <cell r="K57">
            <v>32.321097599999995</v>
          </cell>
          <cell r="L57">
            <v>31.595189860986132</v>
          </cell>
          <cell r="M57">
            <v>15.811396920445713</v>
          </cell>
          <cell r="N57">
            <v>0</v>
          </cell>
          <cell r="O57">
            <v>0</v>
          </cell>
          <cell r="P57">
            <v>0</v>
          </cell>
        </row>
        <row r="58">
          <cell r="B58" t="str">
            <v xml:space="preserve">      Repayments</v>
          </cell>
          <cell r="D58">
            <v>-106.389</v>
          </cell>
          <cell r="E58">
            <v>-213.29300000000001</v>
          </cell>
          <cell r="F58">
            <v>-222.44</v>
          </cell>
          <cell r="G58">
            <v>-243.82441575659999</v>
          </cell>
          <cell r="I58">
            <v>-241.10475910011607</v>
          </cell>
          <cell r="J58">
            <v>-245.40356761043986</v>
          </cell>
          <cell r="K58">
            <v>-255.33247847249999</v>
          </cell>
          <cell r="L58">
            <v>-15.076096048186976</v>
          </cell>
          <cell r="M58">
            <v>-38.800974037903593</v>
          </cell>
          <cell r="N58">
            <v>-68.250919870521997</v>
          </cell>
          <cell r="O58">
            <v>-66.814058399563635</v>
          </cell>
          <cell r="P58">
            <v>-112.80440193126327</v>
          </cell>
        </row>
        <row r="59">
          <cell r="B59" t="str">
            <v xml:space="preserve">Debt relief </v>
          </cell>
          <cell r="D59">
            <v>217.13726094449066</v>
          </cell>
          <cell r="E59">
            <v>435.92774964311741</v>
          </cell>
          <cell r="F59">
            <v>437.04884950590252</v>
          </cell>
          <cell r="G59">
            <v>391.29004854040596</v>
          </cell>
          <cell r="I59">
            <v>276.19184879197627</v>
          </cell>
          <cell r="J59">
            <v>276.19184879197627</v>
          </cell>
          <cell r="K59">
            <v>434.52913365750095</v>
          </cell>
          <cell r="L59">
            <v>167.47155661092148</v>
          </cell>
          <cell r="M59">
            <v>170.28598550615951</v>
          </cell>
          <cell r="N59">
            <v>174.33328791634668</v>
          </cell>
          <cell r="O59">
            <v>178.98491621212133</v>
          </cell>
          <cell r="P59">
            <v>175.86182948496239</v>
          </cell>
        </row>
        <row r="60">
          <cell r="B60" t="str">
            <v>Non-HIPC 2/</v>
          </cell>
          <cell r="D60">
            <v>217.13726094449066</v>
          </cell>
          <cell r="E60">
            <v>170.2241752077714</v>
          </cell>
          <cell r="F60">
            <v>170.82042576598064</v>
          </cell>
          <cell r="G60">
            <v>154.31869287264283</v>
          </cell>
          <cell r="I60">
            <v>120.26222682920667</v>
          </cell>
          <cell r="J60">
            <v>120.26222682920667</v>
          </cell>
          <cell r="K60">
            <v>66.931055404964482</v>
          </cell>
          <cell r="L60">
            <v>19.228918845316301</v>
          </cell>
          <cell r="M60">
            <v>20.679800474974627</v>
          </cell>
          <cell r="N60">
            <v>36.21795928599542</v>
          </cell>
          <cell r="O60">
            <v>36.880722345375816</v>
          </cell>
          <cell r="P60">
            <v>33.043647357418024</v>
          </cell>
        </row>
        <row r="61">
          <cell r="B61" t="str">
            <v>HIPC, including IMF 3/</v>
          </cell>
          <cell r="D61" t="str">
            <v>...</v>
          </cell>
          <cell r="E61">
            <v>265.70357443534601</v>
          </cell>
          <cell r="F61">
            <v>266.22842373992188</v>
          </cell>
          <cell r="G61">
            <v>236.97135566776313</v>
          </cell>
          <cell r="I61">
            <v>155.9296219627696</v>
          </cell>
          <cell r="J61">
            <v>155.9296219627696</v>
          </cell>
          <cell r="K61">
            <v>338.08793912979405</v>
          </cell>
          <cell r="L61">
            <v>118.01998310756869</v>
          </cell>
          <cell r="M61">
            <v>120.09604590844242</v>
          </cell>
          <cell r="N61">
            <v>116.44448098309282</v>
          </cell>
          <cell r="O61">
            <v>120.67006460430029</v>
          </cell>
          <cell r="P61">
            <v>121.62082541147034</v>
          </cell>
        </row>
        <row r="62">
          <cell r="B62" t="str">
            <v>Of which: IMF</v>
          </cell>
          <cell r="D62" t="str">
            <v>...</v>
          </cell>
          <cell r="E62">
            <v>149.5</v>
          </cell>
          <cell r="F62">
            <v>152.83799999999999</v>
          </cell>
          <cell r="G62">
            <v>171.20888499999998</v>
          </cell>
          <cell r="I62">
            <v>0</v>
          </cell>
          <cell r="J62">
            <v>0</v>
          </cell>
          <cell r="K62">
            <v>224.68049999999999</v>
          </cell>
          <cell r="L62">
            <v>0</v>
          </cell>
          <cell r="M62">
            <v>0</v>
          </cell>
          <cell r="N62">
            <v>0</v>
          </cell>
          <cell r="O62">
            <v>0</v>
          </cell>
          <cell r="P62">
            <v>0</v>
          </cell>
        </row>
        <row r="63">
          <cell r="B63" t="str">
            <v>Of which: Paris Club  4/</v>
          </cell>
          <cell r="D63" t="str">
            <v>...</v>
          </cell>
          <cell r="E63">
            <v>64.557578130905227</v>
          </cell>
          <cell r="F63">
            <v>64.307142987196727</v>
          </cell>
          <cell r="G63">
            <v>15.704417311514135</v>
          </cell>
          <cell r="I63">
            <v>99.631408082137455</v>
          </cell>
          <cell r="J63">
            <v>99.631408082137455</v>
          </cell>
          <cell r="K63">
            <v>53.163100033453276</v>
          </cell>
          <cell r="L63">
            <v>54.744059592038354</v>
          </cell>
          <cell r="M63">
            <v>57.350783791315337</v>
          </cell>
          <cell r="N63">
            <v>60.477527628445863</v>
          </cell>
          <cell r="O63">
            <v>63.917879593496039</v>
          </cell>
          <cell r="P63">
            <v>66.995785405678319</v>
          </cell>
        </row>
        <row r="64">
          <cell r="B64" t="str">
            <v>Possible additional debt relief after HIPC CP 6/</v>
          </cell>
          <cell r="D64" t="str">
            <v>...</v>
          </cell>
          <cell r="E64" t="str">
            <v>...</v>
          </cell>
          <cell r="F64" t="str">
            <v>...</v>
          </cell>
          <cell r="G64" t="str">
            <v>...</v>
          </cell>
          <cell r="I64" t="str">
            <v>...</v>
          </cell>
          <cell r="J64" t="str">
            <v>...</v>
          </cell>
          <cell r="K64" t="str">
            <v>...</v>
          </cell>
          <cell r="L64">
            <v>30.222654658036511</v>
          </cell>
          <cell r="M64">
            <v>29.510139122742455</v>
          </cell>
          <cell r="N64">
            <v>21.670847647258451</v>
          </cell>
          <cell r="O64">
            <v>21.434129262445232</v>
          </cell>
          <cell r="P64">
            <v>21.197356716074033</v>
          </cell>
        </row>
        <row r="65">
          <cell r="B65" t="str">
            <v>Other debt-related items  5/</v>
          </cell>
          <cell r="D65">
            <v>42</v>
          </cell>
          <cell r="E65">
            <v>-19</v>
          </cell>
          <cell r="F65">
            <v>20.6</v>
          </cell>
          <cell r="G65">
            <v>-9.9</v>
          </cell>
          <cell r="I65">
            <v>-14.4</v>
          </cell>
          <cell r="J65">
            <v>-14.4</v>
          </cell>
          <cell r="K65">
            <v>0</v>
          </cell>
          <cell r="L65">
            <v>0</v>
          </cell>
          <cell r="M65">
            <v>0</v>
          </cell>
          <cell r="N65">
            <v>0</v>
          </cell>
          <cell r="O65">
            <v>0</v>
          </cell>
          <cell r="P65">
            <v>0</v>
          </cell>
        </row>
        <row r="66">
          <cell r="B66" t="str">
            <v>Net change in arrears (increase +)  4/</v>
          </cell>
          <cell r="D66">
            <v>-10.1</v>
          </cell>
          <cell r="E66">
            <v>31</v>
          </cell>
          <cell r="F66">
            <v>12.3</v>
          </cell>
          <cell r="G66">
            <v>48.35</v>
          </cell>
          <cell r="I66">
            <v>-60.35</v>
          </cell>
          <cell r="J66">
            <v>-60.35</v>
          </cell>
          <cell r="K66">
            <v>0</v>
          </cell>
          <cell r="L66">
            <v>0</v>
          </cell>
          <cell r="M66">
            <v>0</v>
          </cell>
          <cell r="N66">
            <v>0</v>
          </cell>
          <cell r="O66">
            <v>0</v>
          </cell>
          <cell r="P66">
            <v>0</v>
          </cell>
        </row>
        <row r="67">
          <cell r="B67" t="str">
            <v>Program support</v>
          </cell>
          <cell r="D67">
            <v>185.2</v>
          </cell>
          <cell r="E67">
            <v>74.8</v>
          </cell>
          <cell r="F67">
            <v>138.328</v>
          </cell>
          <cell r="G67">
            <v>54.822599999999994</v>
          </cell>
          <cell r="I67">
            <v>68.904800000000009</v>
          </cell>
          <cell r="J67">
            <v>65.576999999999998</v>
          </cell>
          <cell r="K67">
            <v>122.9</v>
          </cell>
          <cell r="L67">
            <v>101.4</v>
          </cell>
          <cell r="M67">
            <v>82</v>
          </cell>
          <cell r="N67">
            <v>79</v>
          </cell>
          <cell r="O67" t="e">
            <v>#REF!</v>
          </cell>
          <cell r="P67" t="e">
            <v>#REF!</v>
          </cell>
        </row>
        <row r="68">
          <cell r="B68" t="str">
            <v>Grants</v>
          </cell>
          <cell r="D68">
            <v>31.6</v>
          </cell>
          <cell r="E68">
            <v>31</v>
          </cell>
          <cell r="F68">
            <v>68.83</v>
          </cell>
          <cell r="G68">
            <v>45.282599999999995</v>
          </cell>
          <cell r="I68">
            <v>33.244999999999997</v>
          </cell>
          <cell r="J68">
            <v>36</v>
          </cell>
          <cell r="K68">
            <v>87.9</v>
          </cell>
          <cell r="L68">
            <v>66</v>
          </cell>
          <cell r="M68">
            <v>44</v>
          </cell>
          <cell r="N68">
            <v>46</v>
          </cell>
          <cell r="O68">
            <v>54</v>
          </cell>
          <cell r="P68">
            <v>76</v>
          </cell>
        </row>
        <row r="69">
          <cell r="B69" t="str">
            <v>Loans</v>
          </cell>
          <cell r="D69">
            <v>153.6</v>
          </cell>
          <cell r="E69">
            <v>43.8</v>
          </cell>
          <cell r="F69">
            <v>69.498000000000005</v>
          </cell>
          <cell r="G69">
            <v>9.5399999999999991</v>
          </cell>
          <cell r="I69">
            <v>35.659800000000004</v>
          </cell>
          <cell r="J69">
            <v>29.576999999999998</v>
          </cell>
          <cell r="K69">
            <v>35</v>
          </cell>
          <cell r="L69">
            <v>35.4</v>
          </cell>
          <cell r="M69">
            <v>38</v>
          </cell>
          <cell r="N69">
            <v>33</v>
          </cell>
          <cell r="O69" t="e">
            <v>#REF!</v>
          </cell>
          <cell r="P69" t="e">
            <v>#REF!</v>
          </cell>
        </row>
        <row r="71">
          <cell r="B71" t="str">
            <v>Financing gap (+ deficit)</v>
          </cell>
          <cell r="D71">
            <v>0</v>
          </cell>
          <cell r="E71">
            <v>0</v>
          </cell>
          <cell r="F71">
            <v>0</v>
          </cell>
          <cell r="G71">
            <v>0</v>
          </cell>
          <cell r="I71">
            <v>0.14607497615378406</v>
          </cell>
          <cell r="J71">
            <v>0</v>
          </cell>
          <cell r="K71">
            <v>0</v>
          </cell>
          <cell r="L71">
            <v>108.55691770238568</v>
          </cell>
          <cell r="M71">
            <v>92.538843491882204</v>
          </cell>
          <cell r="N71">
            <v>-66.060582658250695</v>
          </cell>
          <cell r="O71" t="e">
            <v>#REF!</v>
          </cell>
          <cell r="P71" t="e">
            <v>#REF!</v>
          </cell>
        </row>
        <row r="73">
          <cell r="B73" t="str">
            <v>Memorandum items:</v>
          </cell>
        </row>
        <row r="74">
          <cell r="B74" t="str">
            <v>Current acc't bal. excl. grants (in percent of GDP)</v>
          </cell>
          <cell r="D74">
            <v>-19.194720009073745</v>
          </cell>
          <cell r="E74">
            <v>-20.825960632019328</v>
          </cell>
          <cell r="F74">
            <v>-17.266645903454997</v>
          </cell>
          <cell r="G74">
            <v>-16.198184313209012</v>
          </cell>
          <cell r="I74">
            <v>-11.420331342973606</v>
          </cell>
          <cell r="J74">
            <v>-13.091738712315834</v>
          </cell>
          <cell r="K74">
            <v>-11.626220907640201</v>
          </cell>
          <cell r="L74">
            <v>-13.205857284861091</v>
          </cell>
          <cell r="M74">
            <v>-12.707181461581566</v>
          </cell>
          <cell r="N74">
            <v>-8.9427358856402126</v>
          </cell>
          <cell r="O74">
            <v>-8.064293096179453</v>
          </cell>
          <cell r="P74">
            <v>-7.7143766353265972</v>
          </cell>
        </row>
        <row r="75">
          <cell r="B75" t="str">
            <v>Current acc't bal. incl. grants (in US$m)  6/</v>
          </cell>
          <cell r="D75">
            <v>-368.82321807842686</v>
          </cell>
          <cell r="E75">
            <v>-394.30389145868151</v>
          </cell>
          <cell r="F75">
            <v>-245.84960710705542</v>
          </cell>
          <cell r="G75">
            <v>-322.8701970325024</v>
          </cell>
          <cell r="I75">
            <v>-237.99971201782108</v>
          </cell>
          <cell r="J75">
            <v>-342.87718903134424</v>
          </cell>
          <cell r="K75">
            <v>-225.85720699181485</v>
          </cell>
          <cell r="L75">
            <v>-238.08394400493239</v>
          </cell>
          <cell r="M75">
            <v>-260.65813563744041</v>
          </cell>
          <cell r="N75">
            <v>-142.73113529708559</v>
          </cell>
          <cell r="O75">
            <v>-126.18776303653262</v>
          </cell>
          <cell r="P75">
            <v>-97.191508213538881</v>
          </cell>
        </row>
        <row r="76">
          <cell r="B76" t="str">
            <v>Current acc't bal. incl. grants (in percent of GDP)  7/</v>
          </cell>
          <cell r="D76">
            <v>-11.386947146601631</v>
          </cell>
          <cell r="E76">
            <v>-10.832573736947005</v>
          </cell>
          <cell r="F76">
            <v>-6.5116688677439072</v>
          </cell>
          <cell r="G76">
            <v>-7.4767589709491729</v>
          </cell>
          <cell r="I76">
            <v>-4.615330137117982</v>
          </cell>
          <cell r="J76">
            <v>-6.4444433713808795</v>
          </cell>
          <cell r="K76">
            <v>-3.9670719936778029</v>
          </cell>
          <cell r="L76">
            <v>-4.0125495466481409</v>
          </cell>
          <cell r="M76">
            <v>-4.0954167612202328</v>
          </cell>
          <cell r="N76">
            <v>-2.0841233133037012</v>
          </cell>
          <cell r="O76">
            <v>-1.7171196983400157</v>
          </cell>
          <cell r="P76">
            <v>-1.2348726714234335</v>
          </cell>
        </row>
        <row r="77">
          <cell r="B77" t="str">
            <v>Merchandise trade balance (in percent of GDP)</v>
          </cell>
          <cell r="D77">
            <v>-6.8153820376891137</v>
          </cell>
          <cell r="E77">
            <v>-9.3932666591398934</v>
          </cell>
          <cell r="F77">
            <v>-6.8672898004814549</v>
          </cell>
          <cell r="G77">
            <v>-7.2069502591643282</v>
          </cell>
          <cell r="I77">
            <v>-3.2094351043932914</v>
          </cell>
          <cell r="J77">
            <v>-4.2589910168139307</v>
          </cell>
          <cell r="K77">
            <v>-1.1657560978300778</v>
          </cell>
          <cell r="L77">
            <v>-1.8093886304014819</v>
          </cell>
          <cell r="M77">
            <v>-1.1916717256484484</v>
          </cell>
          <cell r="N77">
            <v>0.17560061313494102</v>
          </cell>
          <cell r="O77">
            <v>0.76846647490812503</v>
          </cell>
          <cell r="P77">
            <v>0.17175230997275062</v>
          </cell>
        </row>
        <row r="78">
          <cell r="B78" t="str">
            <v>Terms of trade (percentage change)</v>
          </cell>
          <cell r="D78">
            <v>-4.4656665015859627</v>
          </cell>
          <cell r="E78">
            <v>-2.0705611010255254</v>
          </cell>
          <cell r="F78">
            <v>-7.00152477233339</v>
          </cell>
          <cell r="G78">
            <v>4.6442165372664101</v>
          </cell>
          <cell r="I78">
            <v>10.70452266561106</v>
          </cell>
          <cell r="J78">
            <v>22.142051372191474</v>
          </cell>
          <cell r="K78">
            <v>-8.3348060984524519</v>
          </cell>
          <cell r="L78">
            <v>-3.1192731447020838</v>
          </cell>
          <cell r="M78">
            <v>0.42052656471496253</v>
          </cell>
          <cell r="N78">
            <v>2.1831961142998679</v>
          </cell>
          <cell r="O78">
            <v>1.1382235306087063</v>
          </cell>
          <cell r="P78">
            <v>-7.7320441912032134E-2</v>
          </cell>
        </row>
        <row r="79">
          <cell r="B79" t="str">
            <v>Copper volume (in thousands of metric tons)</v>
          </cell>
          <cell r="D79">
            <v>233.55815999999999</v>
          </cell>
          <cell r="E79">
            <v>296.5</v>
          </cell>
          <cell r="F79">
            <v>329.96444600000001</v>
          </cell>
          <cell r="G79">
            <v>353.41399999999999</v>
          </cell>
          <cell r="I79">
            <v>381.6</v>
          </cell>
          <cell r="J79">
            <v>384.3</v>
          </cell>
          <cell r="K79">
            <v>468.9</v>
          </cell>
          <cell r="L79">
            <v>538.20000000000005</v>
          </cell>
          <cell r="M79">
            <v>562.5</v>
          </cell>
          <cell r="N79">
            <v>580.5</v>
          </cell>
          <cell r="O79">
            <v>592.11</v>
          </cell>
          <cell r="P79">
            <v>603.95220000000006</v>
          </cell>
        </row>
        <row r="80">
          <cell r="B80" t="str">
            <v>Copper price (in U.S. dollars per pound)</v>
          </cell>
          <cell r="D80">
            <v>0.82370897956055222</v>
          </cell>
          <cell r="E80">
            <v>0.77422336424554006</v>
          </cell>
          <cell r="F80">
            <v>0.70068066331965262</v>
          </cell>
          <cell r="G80">
            <v>0.77903675009752249</v>
          </cell>
          <cell r="I80">
            <v>0.96319988477373208</v>
          </cell>
          <cell r="J80">
            <v>1.1599999999999999</v>
          </cell>
          <cell r="K80">
            <v>0.98583359684261529</v>
          </cell>
          <cell r="L80">
            <v>0.85724660595010027</v>
          </cell>
          <cell r="M80">
            <v>0.81438427565259508</v>
          </cell>
          <cell r="N80">
            <v>0.83581544080134762</v>
          </cell>
          <cell r="O80">
            <v>0.84653102337572395</v>
          </cell>
          <cell r="P80">
            <v>0.84653102337572395</v>
          </cell>
        </row>
        <row r="81">
          <cell r="B81" t="str">
            <v>Gross official reserves  8/</v>
          </cell>
          <cell r="D81">
            <v>113.6</v>
          </cell>
          <cell r="E81">
            <v>113.6</v>
          </cell>
          <cell r="F81">
            <v>283.07</v>
          </cell>
          <cell r="G81">
            <v>196.51426909809328</v>
          </cell>
          <cell r="I81">
            <v>172.71719574764151</v>
          </cell>
          <cell r="J81">
            <v>201.38064638420482</v>
          </cell>
          <cell r="K81">
            <v>246.45181162861581</v>
          </cell>
          <cell r="L81">
            <v>303.9671844452306</v>
          </cell>
          <cell r="M81">
            <v>347.63894741034363</v>
          </cell>
          <cell r="N81">
            <v>417.44672959992158</v>
          </cell>
          <cell r="O81">
            <v>494.8111472038965</v>
          </cell>
          <cell r="P81">
            <v>556.45886182902552</v>
          </cell>
        </row>
        <row r="82">
          <cell r="B82" t="str">
            <v xml:space="preserve">(in months of imports) </v>
          </cell>
          <cell r="D82">
            <v>1.0342943854324735</v>
          </cell>
          <cell r="E82">
            <v>0.85467084639498436</v>
          </cell>
          <cell r="F82">
            <v>2.2295487730989678</v>
          </cell>
          <cell r="G82">
            <v>1.3333547603625011</v>
          </cell>
          <cell r="I82">
            <v>1.0151798833816243</v>
          </cell>
          <cell r="J82">
            <v>1.0640985277897217</v>
          </cell>
          <cell r="K82">
            <v>1.3</v>
          </cell>
          <cell r="L82">
            <v>1.5</v>
          </cell>
          <cell r="M82">
            <v>1.7</v>
          </cell>
          <cell r="N82">
            <v>2.0225799031681939</v>
          </cell>
          <cell r="O82">
            <v>2.3265961574992708</v>
          </cell>
          <cell r="P82">
            <v>2.4500734338168151</v>
          </cell>
        </row>
        <row r="83">
          <cell r="B83" t="str">
            <v>Official debt service, cash payments 9/</v>
          </cell>
          <cell r="D83">
            <v>139.09100000000001</v>
          </cell>
          <cell r="E83">
            <v>142.09086719999999</v>
          </cell>
          <cell r="F83">
            <v>122.74800000000002</v>
          </cell>
          <cell r="G83">
            <v>186.92726197070004</v>
          </cell>
          <cell r="I83">
            <v>376.48445050282305</v>
          </cell>
          <cell r="J83">
            <v>372.66402700644574</v>
          </cell>
          <cell r="K83">
            <v>131.90450962124237</v>
          </cell>
          <cell r="L83">
            <v>86.540437498764845</v>
          </cell>
          <cell r="M83">
            <v>108.83821983884488</v>
          </cell>
          <cell r="N83">
            <v>135.2430271208066</v>
          </cell>
          <cell r="O83">
            <v>117.52997030260011</v>
          </cell>
          <cell r="P83">
            <v>160.07567982114088</v>
          </cell>
        </row>
        <row r="84">
          <cell r="B84" t="str">
            <v>(in percent of exports)</v>
          </cell>
          <cell r="D84">
            <v>15.946235110527807</v>
          </cell>
          <cell r="E84">
            <v>13.467222570734677</v>
          </cell>
          <cell r="F84">
            <v>11.362622748997813</v>
          </cell>
          <cell r="G84">
            <v>14.996398819612978</v>
          </cell>
          <cell r="I84">
            <v>23.397381819017294</v>
          </cell>
          <cell r="J84">
            <v>20.772799721652493</v>
          </cell>
          <cell r="K84">
            <v>6.8555920667210728</v>
          </cell>
          <cell r="L84">
            <v>4.2699963502333915</v>
          </cell>
          <cell r="M84">
            <v>5.222774950111873</v>
          </cell>
          <cell r="N84">
            <v>6.1640517508091772</v>
          </cell>
          <cell r="O84">
            <v>5.0870597028789373</v>
          </cell>
          <cell r="P84">
            <v>6.6201116074018627</v>
          </cell>
        </row>
        <row r="85">
          <cell r="B85" t="str">
            <v>Official budget debt service, cash payments</v>
          </cell>
          <cell r="D85">
            <v>129.64100000000002</v>
          </cell>
          <cell r="E85">
            <v>70.323999999999998</v>
          </cell>
          <cell r="F85">
            <v>50.084000000000003</v>
          </cell>
          <cell r="G85">
            <v>108.42800000000001</v>
          </cell>
          <cell r="I85">
            <v>129.39032506000001</v>
          </cell>
          <cell r="J85">
            <v>122.4</v>
          </cell>
          <cell r="K85">
            <v>100.71077892141182</v>
          </cell>
          <cell r="L85">
            <v>67.666260058171588</v>
          </cell>
          <cell r="M85">
            <v>65.438252572615355</v>
          </cell>
          <cell r="N85">
            <v>62.537477474945938</v>
          </cell>
          <cell r="O85">
            <v>46.548654421889495</v>
          </cell>
          <cell r="P85">
            <v>43.222588421237269</v>
          </cell>
        </row>
        <row r="86">
          <cell r="B86" t="str">
            <v>Net present value of debt, in percent  of exports  10/</v>
          </cell>
          <cell r="D86">
            <v>214.00619739238155</v>
          </cell>
          <cell r="E86">
            <v>210.71088763801194</v>
          </cell>
          <cell r="F86">
            <v>211.60263306996558</v>
          </cell>
          <cell r="G86">
            <v>191.96803614892667</v>
          </cell>
          <cell r="I86">
            <v>157.43801015485053</v>
          </cell>
          <cell r="J86">
            <v>163.52882034019007</v>
          </cell>
          <cell r="K86">
            <v>131.58833510711935</v>
          </cell>
          <cell r="L86">
            <v>117.40954863232965</v>
          </cell>
          <cell r="M86">
            <v>114.03890303425923</v>
          </cell>
          <cell r="N86">
            <v>109.47044234373524</v>
          </cell>
          <cell r="O86">
            <v>105.02057854799193</v>
          </cell>
          <cell r="P86">
            <v>98.347896308840291</v>
          </cell>
        </row>
        <row r="89">
          <cell r="B89" t="str">
            <v>Sources: Bank of Zambia; and Fund staff estimates and projections.</v>
          </cell>
        </row>
        <row r="91">
          <cell r="B91" t="str">
            <v>1/ Exclues grants and debt relief on interest.</v>
          </cell>
        </row>
        <row r="92">
          <cell r="B92" t="str">
            <v xml:space="preserve">2/ Indicates debt relief that would have been available under the traditional mechanism, relative to 1999 Paris Club rescheduling, comparable treatment </v>
          </cell>
        </row>
        <row r="93">
          <cell r="B93" t="str">
            <v>from non-Paris Club bilaterals, and the 1997 restructuring of Camdex claim on the BoZ.</v>
          </cell>
        </row>
        <row r="94">
          <cell r="B94" t="str">
            <v>3/ It is assumed that Zambia will reach the HIPC completion point in early 2005.</v>
          </cell>
        </row>
        <row r="95">
          <cell r="B95" t="str">
            <v>4/ The Paris Club has agreed to provide debt relief on Cologne flow terms up to end-June 2005. Once the completion point under the HIPC Initiative</v>
          </cell>
        </row>
        <row r="96">
          <cell r="B96" t="str">
            <v xml:space="preserve"> is reached, the Paris Club is expected to provide debt relief on Cologne stock terms.</v>
          </cell>
        </row>
        <row r="97">
          <cell r="B97" t="str">
            <v xml:space="preserve">5/  Reconciliation of scheduled debt service after scheduled debt relief with actual cash payments. Item includes overpayments, refunds, debt service </v>
          </cell>
        </row>
        <row r="98">
          <cell r="B98" t="str">
            <v>carryover, currency revaluations and additional debt relief.</v>
          </cell>
        </row>
        <row r="99">
          <cell r="B99" t="str">
            <v>6/ Additional debt relief is expected from Paris Club creditors once Zambia reaches the HIPC completion point.</v>
          </cell>
        </row>
        <row r="100">
          <cell r="B100" t="str">
            <v>7/ Includes project and program grants, as well as debt relief on interest payments.</v>
          </cell>
        </row>
        <row r="101">
          <cell r="B101" t="str">
            <v>8/ Reserves at current exchange rates. Includes balances in the special Bank for International Settlements.</v>
          </cell>
        </row>
        <row r="102">
          <cell r="B102" t="str">
            <v xml:space="preserve">9/ Includes debt service on new PRGF disbursements as well as loans assumed to help close the financing gap. Also assumes possible additional </v>
          </cell>
        </row>
        <row r="103">
          <cell r="B103" t="str">
            <v>debt relief beyond HIPC from 2005.</v>
          </cell>
        </row>
        <row r="104">
          <cell r="B104" t="str">
            <v>10/ Includes possible additional loans to fill the financing gap and possible additional debt relief beyond the HIPC Initiative.</v>
          </cell>
        </row>
      </sheetData>
      <sheetData sheetId="6" refreshError="1">
        <row r="2">
          <cell r="B2" t="str">
            <v>Table 7.  Zambia:  External Financing, 2000-07</v>
          </cell>
        </row>
        <row r="3">
          <cell r="B3" t="str">
            <v>(In millions of U.S. dollars)</v>
          </cell>
        </row>
        <row r="5">
          <cell r="D5">
            <v>2000</v>
          </cell>
          <cell r="E5">
            <v>2001</v>
          </cell>
          <cell r="F5">
            <v>2002</v>
          </cell>
          <cell r="G5">
            <v>2003</v>
          </cell>
          <cell r="H5">
            <v>2004</v>
          </cell>
          <cell r="J5">
            <v>2005</v>
          </cell>
          <cell r="K5">
            <v>2006</v>
          </cell>
          <cell r="L5">
            <v>2007</v>
          </cell>
        </row>
        <row r="6">
          <cell r="G6" t="str">
            <v>Prel.</v>
          </cell>
          <cell r="H6" t="str">
            <v>Prog.</v>
          </cell>
          <cell r="I6" t="str">
            <v>Proj.</v>
          </cell>
          <cell r="J6" t="str">
            <v>Proj.</v>
          </cell>
          <cell r="K6" t="str">
            <v>Proj.</v>
          </cell>
          <cell r="L6" t="str">
            <v>Proj.</v>
          </cell>
        </row>
        <row r="8">
          <cell r="B8" t="str">
            <v>Current account deficit (excl. official transfers and interest )</v>
          </cell>
          <cell r="D8">
            <v>-466.8502242007504</v>
          </cell>
          <cell r="E8">
            <v>-614.2633520019599</v>
          </cell>
          <cell r="F8">
            <v>-542.74286001819291</v>
          </cell>
          <cell r="G8">
            <v>-588.53601157693026</v>
          </cell>
          <cell r="H8">
            <v>-468.51922026038744</v>
          </cell>
          <cell r="I8">
            <v>-576.19731827391058</v>
          </cell>
          <cell r="J8">
            <v>-553.45968765064526</v>
          </cell>
          <cell r="K8">
            <v>-682.58314446344389</v>
          </cell>
          <cell r="L8">
            <v>-711.57512728798793</v>
          </cell>
        </row>
        <row r="9">
          <cell r="B9" t="str">
            <v>Change in n.f.a. of commercial banks</v>
          </cell>
          <cell r="D9">
            <v>-89</v>
          </cell>
          <cell r="E9">
            <v>40</v>
          </cell>
          <cell r="F9">
            <v>-52.761608375185396</v>
          </cell>
          <cell r="G9">
            <v>47.576813850289334</v>
          </cell>
          <cell r="H9">
            <v>-5</v>
          </cell>
          <cell r="I9">
            <v>-7</v>
          </cell>
          <cell r="J9">
            <v>-10.5</v>
          </cell>
          <cell r="K9">
            <v>-10</v>
          </cell>
          <cell r="L9">
            <v>-10</v>
          </cell>
        </row>
        <row r="10">
          <cell r="B10" t="str">
            <v>Private capital (net)</v>
          </cell>
          <cell r="D10">
            <v>278</v>
          </cell>
          <cell r="E10">
            <v>301</v>
          </cell>
          <cell r="F10">
            <v>177.66533333333334</v>
          </cell>
          <cell r="G10">
            <v>233.03466666666668</v>
          </cell>
          <cell r="H10">
            <v>171.41866666666667</v>
          </cell>
          <cell r="I10">
            <v>325.4186666666667</v>
          </cell>
          <cell r="J10">
            <v>215.01120000000003</v>
          </cell>
          <cell r="K10">
            <v>163.77796000000001</v>
          </cell>
          <cell r="L10">
            <v>215.22386799999998</v>
          </cell>
        </row>
        <row r="11">
          <cell r="B11" t="str">
            <v>Gross reserves (increase -)</v>
          </cell>
          <cell r="D11">
            <v>-67.5</v>
          </cell>
          <cell r="E11">
            <v>0</v>
          </cell>
          <cell r="F11">
            <v>-169.47</v>
          </cell>
          <cell r="G11">
            <v>18.3</v>
          </cell>
          <cell r="H11">
            <v>23.797073350451768</v>
          </cell>
          <cell r="I11">
            <v>-4.8663772861115433</v>
          </cell>
          <cell r="J11">
            <v>-45.071165244410992</v>
          </cell>
          <cell r="K11">
            <v>-57.515372816614786</v>
          </cell>
          <cell r="L11">
            <v>-43.671762965113032</v>
          </cell>
        </row>
        <row r="12">
          <cell r="B12" t="str">
            <v>BoZ liabilities</v>
          </cell>
          <cell r="D12">
            <v>-7.4</v>
          </cell>
          <cell r="E12">
            <v>-5</v>
          </cell>
          <cell r="F12">
            <v>-6.1</v>
          </cell>
          <cell r="G12">
            <v>-6.4</v>
          </cell>
          <cell r="H12">
            <v>-6.4</v>
          </cell>
          <cell r="I12">
            <v>-6.4</v>
          </cell>
          <cell r="J12">
            <v>-6.4</v>
          </cell>
          <cell r="K12">
            <v>0</v>
          </cell>
          <cell r="L12">
            <v>0</v>
          </cell>
        </row>
        <row r="13">
          <cell r="B13" t="str">
            <v>Other foreign assets of the BoZ</v>
          </cell>
          <cell r="D13">
            <v>30</v>
          </cell>
          <cell r="E13" t="str">
            <v>...</v>
          </cell>
          <cell r="F13" t="str">
            <v>...</v>
          </cell>
          <cell r="G13" t="str">
            <v>...</v>
          </cell>
          <cell r="H13" t="str">
            <v>...</v>
          </cell>
          <cell r="I13" t="str">
            <v>...</v>
          </cell>
          <cell r="J13" t="str">
            <v>...</v>
          </cell>
          <cell r="K13" t="str">
            <v>...</v>
          </cell>
          <cell r="L13" t="str">
            <v>...</v>
          </cell>
        </row>
        <row r="15">
          <cell r="B15" t="str">
            <v>Debt service, scheduled  1/</v>
          </cell>
          <cell r="D15">
            <v>-494.43604143967394</v>
          </cell>
          <cell r="E15">
            <v>-589.61148734526125</v>
          </cell>
          <cell r="F15">
            <v>-592.60472277834083</v>
          </cell>
          <cell r="G15">
            <v>-616.49368658001106</v>
          </cell>
          <cell r="H15">
            <v>-577.90782067723228</v>
          </cell>
          <cell r="I15">
            <v>-589.93600818755613</v>
          </cell>
          <cell r="J15">
            <v>-541.57553262850092</v>
          </cell>
          <cell r="K15">
            <v>-253.69510689423456</v>
          </cell>
          <cell r="L15">
            <v>-278.56440366538641</v>
          </cell>
        </row>
        <row r="16">
          <cell r="B16" t="str">
            <v>Interest</v>
          </cell>
          <cell r="D16">
            <v>-154.86675689314814</v>
          </cell>
          <cell r="E16">
            <v>-143.79816873917477</v>
          </cell>
          <cell r="F16">
            <v>-136.59846348191758</v>
          </cell>
          <cell r="G16">
            <v>-130.95302920869878</v>
          </cell>
          <cell r="H16">
            <v>-120.39543806849142</v>
          </cell>
          <cell r="I16">
            <v>-120.34981706849142</v>
          </cell>
          <cell r="J16">
            <v>-108.45564593901935</v>
          </cell>
          <cell r="K16">
            <v>-100.98414854915046</v>
          </cell>
          <cell r="L16">
            <v>-97.189992869310529</v>
          </cell>
        </row>
        <row r="17">
          <cell r="B17" t="str">
            <v>Multilaterals</v>
          </cell>
          <cell r="D17">
            <v>-38.622249144519301</v>
          </cell>
          <cell r="E17">
            <v>-37.054050543493744</v>
          </cell>
          <cell r="F17">
            <v>-31.417573734157173</v>
          </cell>
          <cell r="G17">
            <v>-33.201854136317749</v>
          </cell>
          <cell r="H17">
            <v>-32.577684657943323</v>
          </cell>
          <cell r="I17">
            <v>-32.532063657943326</v>
          </cell>
          <cell r="J17">
            <v>-31.07183739610911</v>
          </cell>
          <cell r="K17">
            <v>-29.220041050099901</v>
          </cell>
          <cell r="L17">
            <v>-29.691630996333672</v>
          </cell>
        </row>
        <row r="18">
          <cell r="B18" t="str">
            <v>Of which: IMF</v>
          </cell>
          <cell r="D18">
            <v>-8.8737217613778743</v>
          </cell>
          <cell r="E18">
            <v>-7.9738672000000008</v>
          </cell>
          <cell r="F18">
            <v>-3.0620000000000003</v>
          </cell>
          <cell r="G18">
            <v>-5.8324812140999995</v>
          </cell>
          <cell r="H18">
            <v>-5.8653322650000002</v>
          </cell>
          <cell r="I18">
            <v>-5.8653322650000002</v>
          </cell>
          <cell r="J18">
            <v>-5.2012806998305692</v>
          </cell>
          <cell r="K18">
            <v>-3.7980813924062859</v>
          </cell>
          <cell r="L18">
            <v>-4.5989932283259618</v>
          </cell>
        </row>
        <row r="19">
          <cell r="B19" t="str">
            <v>Bilaterals</v>
          </cell>
          <cell r="D19">
            <v>-116.24450774862883</v>
          </cell>
          <cell r="E19">
            <v>-106.74411819568105</v>
          </cell>
          <cell r="F19">
            <v>-105.18088974776038</v>
          </cell>
          <cell r="G19">
            <v>-97.751175072381031</v>
          </cell>
          <cell r="H19">
            <v>-87.817753410548093</v>
          </cell>
          <cell r="I19">
            <v>-87.817753410548093</v>
          </cell>
          <cell r="J19">
            <v>-77.383808542910231</v>
          </cell>
          <cell r="K19">
            <v>-71.764107499050567</v>
          </cell>
          <cell r="L19">
            <v>-67.498361872976844</v>
          </cell>
        </row>
        <row r="20">
          <cell r="B20" t="str">
            <v>Of which: Paris Club</v>
          </cell>
          <cell r="D20">
            <v>-114.30979312081476</v>
          </cell>
          <cell r="E20">
            <v>-105.2457021013621</v>
          </cell>
          <cell r="F20">
            <v>-104.12805190193754</v>
          </cell>
          <cell r="G20">
            <v>-97.087359233580798</v>
          </cell>
          <cell r="H20">
            <v>-87.507972685774646</v>
          </cell>
          <cell r="I20">
            <v>-87.507972685774646</v>
          </cell>
          <cell r="J20">
            <v>-77.361681348283554</v>
          </cell>
          <cell r="K20">
            <v>-71.764107499050567</v>
          </cell>
          <cell r="L20">
            <v>-67.498361872976844</v>
          </cell>
        </row>
        <row r="21">
          <cell r="B21" t="str">
            <v>Amortization</v>
          </cell>
          <cell r="D21">
            <v>-339.56928454652581</v>
          </cell>
          <cell r="E21">
            <v>-445.81331860608645</v>
          </cell>
          <cell r="F21">
            <v>-456.0062592964232</v>
          </cell>
          <cell r="G21">
            <v>-485.54065737131231</v>
          </cell>
          <cell r="H21">
            <v>-457.51238260874089</v>
          </cell>
          <cell r="I21">
            <v>-469.58619111906467</v>
          </cell>
          <cell r="J21">
            <v>-433.11988668948152</v>
          </cell>
          <cell r="K21">
            <v>-152.71095834508409</v>
          </cell>
          <cell r="L21">
            <v>-181.37441079607589</v>
          </cell>
        </row>
        <row r="22">
          <cell r="B22" t="str">
            <v>Multilaterals</v>
          </cell>
          <cell r="D22">
            <v>-41.335715985978865</v>
          </cell>
          <cell r="E22">
            <v>-259.92465225197321</v>
          </cell>
          <cell r="F22">
            <v>-269.71530738813635</v>
          </cell>
          <cell r="G22">
            <v>-294.82675893729163</v>
          </cell>
          <cell r="H22">
            <v>-292.44430466006622</v>
          </cell>
          <cell r="I22">
            <v>-296.74311317038996</v>
          </cell>
          <cell r="J22">
            <v>-305.12263406709087</v>
          </cell>
          <cell r="K22">
            <v>-74.346560557169937</v>
          </cell>
          <cell r="L22">
            <v>-98.414313277691932</v>
          </cell>
        </row>
        <row r="23">
          <cell r="B23" t="str">
            <v>Of which: IMF</v>
          </cell>
          <cell r="D23">
            <v>0</v>
          </cell>
          <cell r="E23">
            <v>-213.29300000000001</v>
          </cell>
          <cell r="F23">
            <v>-222.44</v>
          </cell>
          <cell r="G23">
            <v>-243.82441575659999</v>
          </cell>
          <cell r="H23">
            <v>-241.10475910011607</v>
          </cell>
          <cell r="I23">
            <v>-245.40356761043986</v>
          </cell>
          <cell r="J23">
            <v>-250.67294999999996</v>
          </cell>
          <cell r="K23">
            <v>-15.076096048186976</v>
          </cell>
          <cell r="L23">
            <v>-38.800974037903593</v>
          </cell>
        </row>
        <row r="24">
          <cell r="B24" t="str">
            <v>Bilaterals</v>
          </cell>
          <cell r="D24">
            <v>-191.84456856054695</v>
          </cell>
          <cell r="E24">
            <v>-185.88866635411321</v>
          </cell>
          <cell r="F24">
            <v>-186.29095190828681</v>
          </cell>
          <cell r="G24">
            <v>-190.71389843402071</v>
          </cell>
          <cell r="H24">
            <v>-172.8430779486747</v>
          </cell>
          <cell r="I24">
            <v>-172.8430779486747</v>
          </cell>
          <cell r="J24">
            <v>-123.33772414989063</v>
          </cell>
          <cell r="K24">
            <v>-78.364397787914157</v>
          </cell>
          <cell r="L24">
            <v>-82.960097518383961</v>
          </cell>
        </row>
        <row r="25">
          <cell r="B25" t="str">
            <v>Of which: Paris Club</v>
          </cell>
          <cell r="D25">
            <v>-173.14196983244582</v>
          </cell>
          <cell r="E25">
            <v>-167.3326302926788</v>
          </cell>
          <cell r="F25">
            <v>-169.07849591365257</v>
          </cell>
          <cell r="G25">
            <v>-179.93538955280874</v>
          </cell>
          <cell r="H25">
            <v>-162.06456906746274</v>
          </cell>
          <cell r="I25">
            <v>-162.06456906746274</v>
          </cell>
          <cell r="J25">
            <v>-115.87974867298226</v>
          </cell>
          <cell r="K25">
            <v>-73.940108642434367</v>
          </cell>
          <cell r="L25">
            <v>-79.578250788508967</v>
          </cell>
        </row>
        <row r="27">
          <cell r="B27" t="str">
            <v>Other debt-related items</v>
          </cell>
          <cell r="D27">
            <v>42</v>
          </cell>
          <cell r="E27">
            <v>-19</v>
          </cell>
          <cell r="F27">
            <v>20.6</v>
          </cell>
          <cell r="G27">
            <v>-9.9</v>
          </cell>
          <cell r="H27">
            <v>-14.4</v>
          </cell>
          <cell r="I27">
            <v>-14.4</v>
          </cell>
          <cell r="J27">
            <v>0</v>
          </cell>
          <cell r="K27">
            <v>0</v>
          </cell>
          <cell r="L27">
            <v>0</v>
          </cell>
        </row>
        <row r="29">
          <cell r="B29" t="str">
            <v>Accumulation of arrears (increase +)</v>
          </cell>
          <cell r="D29">
            <v>-10.1</v>
          </cell>
          <cell r="E29">
            <v>31</v>
          </cell>
          <cell r="F29">
            <v>12.3</v>
          </cell>
          <cell r="G29">
            <v>48.35</v>
          </cell>
          <cell r="H29">
            <v>-60.35</v>
          </cell>
          <cell r="I29">
            <v>-60.35</v>
          </cell>
          <cell r="J29">
            <v>0</v>
          </cell>
          <cell r="K29">
            <v>0</v>
          </cell>
          <cell r="L29">
            <v>0</v>
          </cell>
        </row>
        <row r="31">
          <cell r="B31" t="str">
            <v>Financing gap before debt relief and donor disbursements</v>
          </cell>
          <cell r="D31">
            <v>-785.2862656404244</v>
          </cell>
          <cell r="E31">
            <v>-855.87483934722115</v>
          </cell>
          <cell r="F31">
            <v>-1153.1138578383859</v>
          </cell>
          <cell r="G31">
            <v>-805.81248673807852</v>
          </cell>
          <cell r="H31">
            <v>-937.36130092050121</v>
          </cell>
          <cell r="I31">
            <v>-933.73103708091151</v>
          </cell>
          <cell r="J31">
            <v>-941.9951855235571</v>
          </cell>
          <cell r="K31">
            <v>-840.01566417429319</v>
          </cell>
          <cell r="L31">
            <v>-828.58742591848738</v>
          </cell>
        </row>
        <row r="33">
          <cell r="B33" t="str">
            <v>Debt relief</v>
          </cell>
          <cell r="D33">
            <v>217.13726094449066</v>
          </cell>
          <cell r="E33">
            <v>435.92774964311741</v>
          </cell>
          <cell r="F33">
            <v>437.04884950590252</v>
          </cell>
          <cell r="G33">
            <v>391.29004854040596</v>
          </cell>
          <cell r="H33">
            <v>276.19184879197627</v>
          </cell>
          <cell r="I33">
            <v>276.19184879197627</v>
          </cell>
          <cell r="J33">
            <v>434.52913365750095</v>
          </cell>
          <cell r="K33">
            <v>167.47155661092148</v>
          </cell>
          <cell r="L33">
            <v>170.28598550615951</v>
          </cell>
        </row>
        <row r="34">
          <cell r="B34" t="str">
            <v>Before HIPC-Paris Club  2/</v>
          </cell>
          <cell r="D34">
            <v>217.13726094449066</v>
          </cell>
          <cell r="E34">
            <v>170.2241752077714</v>
          </cell>
          <cell r="F34">
            <v>170.82042576598064</v>
          </cell>
          <cell r="G34">
            <v>154.31869287264283</v>
          </cell>
          <cell r="H34">
            <v>120.26222682920667</v>
          </cell>
          <cell r="I34">
            <v>120.26222682920667</v>
          </cell>
          <cell r="J34">
            <v>66.931055404964482</v>
          </cell>
          <cell r="K34">
            <v>19.228918845316301</v>
          </cell>
          <cell r="L34">
            <v>20.679800474974627</v>
          </cell>
        </row>
        <row r="35">
          <cell r="B35" t="str">
            <v>HIPC debt relief  3/</v>
          </cell>
          <cell r="D35" t="str">
            <v>...</v>
          </cell>
          <cell r="E35">
            <v>265.70357443534601</v>
          </cell>
          <cell r="F35">
            <v>266.22842373992188</v>
          </cell>
          <cell r="G35">
            <v>236.97135566776313</v>
          </cell>
          <cell r="H35">
            <v>155.9296219627696</v>
          </cell>
          <cell r="I35">
            <v>155.9296219627696</v>
          </cell>
          <cell r="J35">
            <v>338.08793912979405</v>
          </cell>
          <cell r="K35">
            <v>118.01998310756869</v>
          </cell>
          <cell r="L35">
            <v>120.09604590844242</v>
          </cell>
        </row>
        <row r="36">
          <cell r="B36" t="str">
            <v>Of which: IMF</v>
          </cell>
          <cell r="D36" t="str">
            <v>…</v>
          </cell>
          <cell r="E36">
            <v>149.5</v>
          </cell>
          <cell r="F36">
            <v>152.83799999999999</v>
          </cell>
          <cell r="G36">
            <v>171.20888499999998</v>
          </cell>
          <cell r="H36">
            <v>0</v>
          </cell>
          <cell r="I36">
            <v>0</v>
          </cell>
          <cell r="J36">
            <v>224.68049999999999</v>
          </cell>
          <cell r="K36">
            <v>0</v>
          </cell>
          <cell r="L36">
            <v>0</v>
          </cell>
        </row>
        <row r="37">
          <cell r="B37" t="str">
            <v>Of which: Paris Club</v>
          </cell>
          <cell r="D37" t="str">
            <v>…</v>
          </cell>
          <cell r="E37">
            <v>64.557578130905227</v>
          </cell>
          <cell r="F37">
            <v>64.307142987196727</v>
          </cell>
          <cell r="G37">
            <v>15.704417311514135</v>
          </cell>
          <cell r="H37">
            <v>99.631408082137455</v>
          </cell>
          <cell r="I37">
            <v>99.631408082137455</v>
          </cell>
          <cell r="J37">
            <v>53.163100033453276</v>
          </cell>
          <cell r="K37">
            <v>54.744059592038354</v>
          </cell>
          <cell r="L37">
            <v>57.350783791315337</v>
          </cell>
        </row>
        <row r="38">
          <cell r="B38" t="str">
            <v>Possible additional debt relief after HIPC CP  4/</v>
          </cell>
          <cell r="D38" t="str">
            <v>...</v>
          </cell>
          <cell r="E38" t="str">
            <v>...</v>
          </cell>
          <cell r="F38" t="str">
            <v>...</v>
          </cell>
          <cell r="G38" t="str">
            <v>...</v>
          </cell>
          <cell r="H38" t="str">
            <v>...</v>
          </cell>
          <cell r="I38" t="str">
            <v>...</v>
          </cell>
          <cell r="J38" t="str">
            <v>...</v>
          </cell>
          <cell r="K38">
            <v>30.222654658036511</v>
          </cell>
          <cell r="L38">
            <v>29.510139122742455</v>
          </cell>
        </row>
        <row r="40">
          <cell r="B40" t="str">
            <v>Gross official assistance</v>
          </cell>
          <cell r="D40">
            <v>457.42582919013023</v>
          </cell>
          <cell r="E40">
            <v>526.79967072514285</v>
          </cell>
          <cell r="F40">
            <v>685.17658022471903</v>
          </cell>
          <cell r="G40">
            <v>416.26529662921348</v>
          </cell>
          <cell r="H40">
            <v>661.02337715237127</v>
          </cell>
          <cell r="I40">
            <v>657.69557715237124</v>
          </cell>
          <cell r="J40">
            <v>507.74109759999999</v>
          </cell>
          <cell r="K40">
            <v>563.98718986098618</v>
          </cell>
          <cell r="L40">
            <v>565.76259692044573</v>
          </cell>
        </row>
        <row r="41">
          <cell r="B41" t="str">
            <v>Official creditors, excl. IMF</v>
          </cell>
          <cell r="D41">
            <v>431.05</v>
          </cell>
          <cell r="E41">
            <v>432.57</v>
          </cell>
          <cell r="F41">
            <v>512.40682022471901</v>
          </cell>
          <cell r="G41">
            <v>416.26529662921348</v>
          </cell>
          <cell r="H41">
            <v>425.10480000000001</v>
          </cell>
          <cell r="I41">
            <v>421.77699999999999</v>
          </cell>
          <cell r="J41">
            <v>475.42</v>
          </cell>
          <cell r="K41">
            <v>532.39200000000005</v>
          </cell>
          <cell r="L41">
            <v>549.95119999999997</v>
          </cell>
        </row>
        <row r="42">
          <cell r="B42" t="str">
            <v>Budgetary support</v>
          </cell>
          <cell r="D42">
            <v>185.2</v>
          </cell>
          <cell r="E42">
            <v>74.8</v>
          </cell>
          <cell r="F42">
            <v>138.328</v>
          </cell>
          <cell r="G42">
            <v>54.822599999999994</v>
          </cell>
          <cell r="H42">
            <v>68.904800000000009</v>
          </cell>
          <cell r="I42">
            <v>65.576999999999998</v>
          </cell>
          <cell r="J42">
            <v>122.9</v>
          </cell>
          <cell r="K42">
            <v>101.4</v>
          </cell>
          <cell r="L42">
            <v>82</v>
          </cell>
        </row>
        <row r="43">
          <cell r="B43" t="str">
            <v>World Bank  5/</v>
          </cell>
          <cell r="D43">
            <v>140.30000000000001</v>
          </cell>
          <cell r="E43">
            <v>43.8</v>
          </cell>
          <cell r="F43">
            <v>56.271000000000001</v>
          </cell>
          <cell r="G43">
            <v>19.866</v>
          </cell>
          <cell r="H43">
            <v>33.6</v>
          </cell>
          <cell r="I43">
            <v>20.677</v>
          </cell>
          <cell r="J43">
            <v>20</v>
          </cell>
          <cell r="K43">
            <v>20</v>
          </cell>
          <cell r="L43">
            <v>20</v>
          </cell>
        </row>
        <row r="44">
          <cell r="B44" t="str">
            <v>AfDB</v>
          </cell>
          <cell r="D44">
            <v>13.3</v>
          </cell>
          <cell r="E44">
            <v>0</v>
          </cell>
          <cell r="F44">
            <v>13.227</v>
          </cell>
          <cell r="G44">
            <v>0</v>
          </cell>
          <cell r="H44">
            <v>8.8597999999999999</v>
          </cell>
          <cell r="I44">
            <v>8.9</v>
          </cell>
          <cell r="J44">
            <v>15</v>
          </cell>
          <cell r="K44">
            <v>15.4</v>
          </cell>
          <cell r="L44">
            <v>18</v>
          </cell>
        </row>
        <row r="45">
          <cell r="B45" t="str">
            <v>EU/Other  6/</v>
          </cell>
          <cell r="D45">
            <v>31.6</v>
          </cell>
          <cell r="E45">
            <v>31</v>
          </cell>
          <cell r="F45">
            <v>68.83</v>
          </cell>
          <cell r="G45">
            <v>34.956599999999995</v>
          </cell>
          <cell r="H45">
            <v>26.445</v>
          </cell>
          <cell r="I45">
            <v>36</v>
          </cell>
          <cell r="J45">
            <v>87.9</v>
          </cell>
          <cell r="K45">
            <v>66</v>
          </cell>
          <cell r="L45">
            <v>44</v>
          </cell>
        </row>
        <row r="46">
          <cell r="B46" t="str">
            <v>Project financing</v>
          </cell>
          <cell r="D46">
            <v>245.85</v>
          </cell>
          <cell r="E46">
            <v>357.77</v>
          </cell>
          <cell r="F46">
            <v>346.64382022471909</v>
          </cell>
          <cell r="G46">
            <v>341.44269662921351</v>
          </cell>
          <cell r="H46">
            <v>356.2</v>
          </cell>
          <cell r="I46">
            <v>356.2</v>
          </cell>
          <cell r="J46">
            <v>352.52</v>
          </cell>
          <cell r="K46">
            <v>430.99200000000002</v>
          </cell>
          <cell r="L46">
            <v>467.95119999999997</v>
          </cell>
        </row>
        <row r="47">
          <cell r="B47" t="str">
            <v>Grants</v>
          </cell>
          <cell r="D47">
            <v>152.55000000000001</v>
          </cell>
          <cell r="E47">
            <v>221.5</v>
          </cell>
          <cell r="F47">
            <v>235.5438202247191</v>
          </cell>
          <cell r="G47">
            <v>240.44269662921349</v>
          </cell>
          <cell r="H47">
            <v>246.2</v>
          </cell>
          <cell r="I47">
            <v>246.2</v>
          </cell>
          <cell r="J47">
            <v>283.72000000000003</v>
          </cell>
          <cell r="K47">
            <v>351.19200000000001</v>
          </cell>
          <cell r="L47">
            <v>385.03120000000001</v>
          </cell>
        </row>
        <row r="48">
          <cell r="B48" t="str">
            <v>Loans</v>
          </cell>
          <cell r="D48">
            <v>93.3</v>
          </cell>
          <cell r="E48">
            <v>136.27000000000001</v>
          </cell>
          <cell r="F48">
            <v>111.1</v>
          </cell>
          <cell r="G48">
            <v>101</v>
          </cell>
          <cell r="H48">
            <v>110</v>
          </cell>
          <cell r="I48">
            <v>110</v>
          </cell>
          <cell r="J48">
            <v>68.8</v>
          </cell>
          <cell r="K48">
            <v>79.8</v>
          </cell>
          <cell r="L48">
            <v>82.92</v>
          </cell>
        </row>
        <row r="49">
          <cell r="B49" t="str">
            <v>Commodity support</v>
          </cell>
          <cell r="D49">
            <v>0</v>
          </cell>
          <cell r="E49">
            <v>0</v>
          </cell>
          <cell r="F49">
            <v>27.434999999999999</v>
          </cell>
          <cell r="G49">
            <v>20</v>
          </cell>
          <cell r="H49">
            <v>0</v>
          </cell>
          <cell r="I49">
            <v>0</v>
          </cell>
          <cell r="J49">
            <v>0</v>
          </cell>
          <cell r="K49">
            <v>0</v>
          </cell>
          <cell r="L49">
            <v>0</v>
          </cell>
        </row>
        <row r="50">
          <cell r="B50" t="str">
            <v>IMF (PRGF)</v>
          </cell>
          <cell r="D50">
            <v>26.375829190130165</v>
          </cell>
          <cell r="E50">
            <v>94.229670725142839</v>
          </cell>
          <cell r="F50">
            <v>172.76976000000002</v>
          </cell>
          <cell r="G50">
            <v>0</v>
          </cell>
          <cell r="H50">
            <v>235.91857715237128</v>
          </cell>
          <cell r="I50">
            <v>235.91857715237128</v>
          </cell>
          <cell r="J50">
            <v>32.321097599999995</v>
          </cell>
          <cell r="K50">
            <v>31.595189860986132</v>
          </cell>
          <cell r="L50">
            <v>15.811396920445713</v>
          </cell>
        </row>
        <row r="52">
          <cell r="B52" t="str">
            <v>Errors and ommissions</v>
          </cell>
          <cell r="D52">
            <v>110.72317550580345</v>
          </cell>
          <cell r="E52">
            <v>-106.85258102103916</v>
          </cell>
          <cell r="F52">
            <v>30.888428107764184</v>
          </cell>
          <cell r="G52">
            <v>-1.7428584315408386</v>
          </cell>
          <cell r="H52">
            <v>0</v>
          </cell>
          <cell r="I52">
            <v>-0.15638886343595004</v>
          </cell>
          <cell r="J52">
            <v>-0.2750457339439123</v>
          </cell>
          <cell r="K52">
            <v>0</v>
          </cell>
          <cell r="L52">
            <v>0</v>
          </cell>
        </row>
        <row r="54">
          <cell r="B54" t="str">
            <v xml:space="preserve">Financing gap (deficit -) </v>
          </cell>
          <cell r="D54">
            <v>0</v>
          </cell>
          <cell r="E54">
            <v>0</v>
          </cell>
          <cell r="F54">
            <v>0</v>
          </cell>
          <cell r="G54">
            <v>8.5265128291212022E-14</v>
          </cell>
          <cell r="H54">
            <v>-0.14607497615367038</v>
          </cell>
          <cell r="I54">
            <v>5.6843418860808015E-14</v>
          </cell>
          <cell r="J54">
            <v>-7.1054273576010019E-14</v>
          </cell>
          <cell r="K54">
            <v>-108.55691770238553</v>
          </cell>
          <cell r="L54">
            <v>-92.538843491882147</v>
          </cell>
        </row>
        <row r="56">
          <cell r="B56" t="str">
            <v>Memorandum items:</v>
          </cell>
        </row>
        <row r="58">
          <cell r="B58" t="str">
            <v>Official debt service, cash payments, incl IMF</v>
          </cell>
          <cell r="D58">
            <v>-245.3987804951833</v>
          </cell>
          <cell r="E58">
            <v>-141.68373770214384</v>
          </cell>
          <cell r="F58">
            <v>-122.65587327243833</v>
          </cell>
          <cell r="G58">
            <v>-186.75363803960505</v>
          </cell>
          <cell r="H58">
            <v>-376.46597188525601</v>
          </cell>
          <cell r="I58">
            <v>-388.49415939557986</v>
          </cell>
          <cell r="J58">
            <v>-107.04639897099997</v>
          </cell>
          <cell r="K58">
            <v>-86.223550283313074</v>
          </cell>
          <cell r="L58">
            <v>-108.2784181592269</v>
          </cell>
        </row>
        <row r="59">
          <cell r="B59" t="str">
            <v>Official debt service, cash payments, excl IMF</v>
          </cell>
          <cell r="D59">
            <v>-236.52505873380545</v>
          </cell>
          <cell r="E59">
            <v>-69.916870502143865</v>
          </cell>
          <cell r="F59">
            <v>-49.991873272438283</v>
          </cell>
          <cell r="G59">
            <v>-108.30562606890507</v>
          </cell>
          <cell r="H59">
            <v>-129.49588052013991</v>
          </cell>
          <cell r="I59">
            <v>-137.22525952014001</v>
          </cell>
          <cell r="J59">
            <v>-75.852668271169421</v>
          </cell>
          <cell r="K59">
            <v>-67.349372842719816</v>
          </cell>
          <cell r="L59">
            <v>-64.878450892997336</v>
          </cell>
        </row>
        <row r="60">
          <cell r="B60" t="str">
            <v>Of which: Paris Club</v>
          </cell>
          <cell r="D60">
            <v>-38.414502008769915</v>
          </cell>
          <cell r="E60">
            <v>-25.796579055364276</v>
          </cell>
          <cell r="F60">
            <v>-5.1789790624127363</v>
          </cell>
          <cell r="G60">
            <v>-68.549638602232591</v>
          </cell>
          <cell r="H60">
            <v>-104.42890684189325</v>
          </cell>
          <cell r="I60">
            <v>-104.42890684189325</v>
          </cell>
          <cell r="J60">
            <v>-73.147274582848056</v>
          </cell>
          <cell r="K60">
            <v>-41.508583046093783</v>
          </cell>
          <cell r="L60">
            <v>-39.535889272453375</v>
          </cell>
        </row>
        <row r="61">
          <cell r="B61" t="str">
            <v>Net resource inflows, incl. IMF</v>
          </cell>
          <cell r="D61">
            <v>212.02704869494693</v>
          </cell>
          <cell r="E61">
            <v>385.115933022999</v>
          </cell>
          <cell r="F61">
            <v>562.52070695228076</v>
          </cell>
          <cell r="G61">
            <v>229.51165858960843</v>
          </cell>
          <cell r="H61">
            <v>284.55740526711526</v>
          </cell>
          <cell r="I61">
            <v>269.20141775679139</v>
          </cell>
          <cell r="J61">
            <v>400.69469862900002</v>
          </cell>
          <cell r="K61">
            <v>477.76363957767308</v>
          </cell>
          <cell r="L61">
            <v>457.4841787612188</v>
          </cell>
        </row>
        <row r="62">
          <cell r="B62" t="str">
            <v>In percent of GDP</v>
          </cell>
          <cell r="D62">
            <v>6.5460651032709762</v>
          </cell>
          <cell r="E62">
            <v>10.580156148882281</v>
          </cell>
          <cell r="F62">
            <v>14.899143496810336</v>
          </cell>
          <cell r="G62">
            <v>5.3148397345715175</v>
          </cell>
          <cell r="H62">
            <v>5.5210174053098964</v>
          </cell>
          <cell r="I62">
            <v>5.0596929388338419</v>
          </cell>
          <cell r="J62">
            <v>7.0380075009246035</v>
          </cell>
          <cell r="K62">
            <v>9.8815579359515535</v>
          </cell>
          <cell r="L62">
            <v>8.6418691627778355</v>
          </cell>
        </row>
        <row r="63">
          <cell r="B63" t="str">
            <v>Net resource inflows, excl. IMF</v>
          </cell>
          <cell r="D63">
            <v>194.52494126619462</v>
          </cell>
          <cell r="E63">
            <v>362.65312949785613</v>
          </cell>
          <cell r="F63">
            <v>462.41494695228073</v>
          </cell>
          <cell r="G63">
            <v>307.95967056030838</v>
          </cell>
          <cell r="H63">
            <v>295.60891947986011</v>
          </cell>
          <cell r="I63">
            <v>284.55174047985997</v>
          </cell>
          <cell r="J63">
            <v>399.5673317288306</v>
          </cell>
          <cell r="K63">
            <v>465.04262715728021</v>
          </cell>
          <cell r="L63">
            <v>485.07274910700266</v>
          </cell>
        </row>
        <row r="64">
          <cell r="B64" t="str">
            <v>In percent of GDP</v>
          </cell>
          <cell r="D64">
            <v>6.0057098260634341</v>
          </cell>
          <cell r="E64">
            <v>9.9630433564508092</v>
          </cell>
          <cell r="F64">
            <v>12.247703177078636</v>
          </cell>
          <cell r="G64">
            <v>7.1314734240415127</v>
          </cell>
          <cell r="H64">
            <v>5.7324975030815244</v>
          </cell>
          <cell r="I64">
            <v>5.3482052361981145</v>
          </cell>
          <cell r="J64">
            <v>7.0182058496254101</v>
          </cell>
          <cell r="K64">
            <v>7.8375994255763306</v>
          </cell>
          <cell r="L64">
            <v>7.621381401527402</v>
          </cell>
        </row>
        <row r="65">
          <cell r="B65" t="str">
            <v>Gross official external reserves , eop</v>
          </cell>
          <cell r="D65">
            <v>113.6</v>
          </cell>
          <cell r="E65">
            <v>113.6</v>
          </cell>
          <cell r="F65">
            <v>283.07</v>
          </cell>
          <cell r="G65">
            <v>196.51426909809328</v>
          </cell>
          <cell r="H65">
            <v>172.71719574764151</v>
          </cell>
          <cell r="I65">
            <v>201.38064638420482</v>
          </cell>
          <cell r="J65">
            <v>246.45181162861581</v>
          </cell>
          <cell r="K65">
            <v>303.9671844452306</v>
          </cell>
          <cell r="L65">
            <v>347.63894741034363</v>
          </cell>
        </row>
        <row r="66">
          <cell r="B66" t="str">
            <v>In months of imports</v>
          </cell>
          <cell r="D66">
            <v>1.0342943854324735</v>
          </cell>
          <cell r="E66">
            <v>0.85467084639498436</v>
          </cell>
          <cell r="F66">
            <v>2.2295487730989678</v>
          </cell>
          <cell r="G66">
            <v>1.3333547603625011</v>
          </cell>
          <cell r="H66">
            <v>1.0151798833816243</v>
          </cell>
          <cell r="I66">
            <v>1.0640985277897217</v>
          </cell>
          <cell r="J66">
            <v>1.3</v>
          </cell>
          <cell r="K66">
            <v>1.5</v>
          </cell>
          <cell r="L66">
            <v>1.7</v>
          </cell>
        </row>
        <row r="67">
          <cell r="B67" t="str">
            <v>In recent of annual official debt service</v>
          </cell>
          <cell r="D67">
            <v>81.67314923323579</v>
          </cell>
          <cell r="E67">
            <v>79.94883994908858</v>
          </cell>
          <cell r="F67">
            <v>230.61068204777263</v>
          </cell>
          <cell r="G67">
            <v>105.12873672161098</v>
          </cell>
          <cell r="H67">
            <v>45.876315878906773</v>
          </cell>
          <cell r="I67">
            <v>54.038123293483778</v>
          </cell>
          <cell r="J67">
            <v>186.84108097311508</v>
          </cell>
          <cell r="K67">
            <v>351.24294864995221</v>
          </cell>
          <cell r="L67">
            <v>319.40888772812292</v>
          </cell>
        </row>
        <row r="70">
          <cell r="B70" t="str">
            <v>Sources: Bank of Zambia (BoZ); and IMF staff estimates and projections.</v>
          </cell>
        </row>
        <row r="71">
          <cell r="B71" t="str">
            <v>1/  Scheduled before debt relief. Drawn from 2000 decision point document adjusted for new loans.</v>
          </cell>
        </row>
        <row r="72">
          <cell r="B72" t="str">
            <v xml:space="preserve">2/ Indicates debt relief that would have been available under the traditional mechanism, relative to 1999 Paris Club rescheduling, comparable treatment </v>
          </cell>
        </row>
        <row r="73">
          <cell r="B73" t="str">
            <v>from non-Paris Club bilaterals and the 1997 restructuring of Camdex claim on the BoZ.</v>
          </cell>
        </row>
        <row r="74">
          <cell r="B74" t="str">
            <v>3/ The Paris Club has agreed to provide debt relief on Cologne flow terms up to end-June 2005. Once the completion point under the HIPC Initiative</v>
          </cell>
        </row>
        <row r="75">
          <cell r="B75" t="str">
            <v xml:space="preserve"> is reached, the Paris Club is expected to provide debt relief on Cologne stock terms.</v>
          </cell>
        </row>
        <row r="76">
          <cell r="B76" t="str">
            <v>4/ Possible additional debt relief above and beyond HIPC assistance from bilateral creditors following the HIPC completion point.</v>
          </cell>
        </row>
        <row r="77">
          <cell r="B77" t="str">
            <v>5/ Assumes that Zambia moves and remains on the base case for CAS.</v>
          </cell>
        </row>
        <row r="78">
          <cell r="B78" t="str">
            <v>6/ Assumes that disbursements under the EU variable tranche will be about 50 percent of funds allocated.</v>
          </cell>
        </row>
      </sheetData>
      <sheetData sheetId="7" refreshError="1">
        <row r="1">
          <cell r="B1" t="str">
            <v>Table 8. Zambia: Quantitative Performance Criteria (PC) and Benchmarks Under the PRGF Program 1/</v>
          </cell>
        </row>
        <row r="2">
          <cell r="B2" t="str">
            <v>(In billions of kwacha, unless otherwise indicated)</v>
          </cell>
        </row>
        <row r="5">
          <cell r="B5">
            <v>38118.541367708334</v>
          </cell>
          <cell r="C5" t="str">
            <v>2003</v>
          </cell>
          <cell r="S5">
            <v>2004</v>
          </cell>
          <cell r="AB5">
            <v>2004</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March</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 xml:space="preserve">                          Sep.</v>
          </cell>
          <cell r="AD7" t="str">
            <v>Status</v>
          </cell>
          <cell r="AE7" t="str">
            <v>Oct.</v>
          </cell>
          <cell r="AG7" t="str">
            <v>Status</v>
          </cell>
          <cell r="AH7" t="str">
            <v>Nov.</v>
          </cell>
          <cell r="AJ7" t="str">
            <v>Status</v>
          </cell>
          <cell r="AK7" t="str">
            <v>Dec.</v>
          </cell>
        </row>
        <row r="8">
          <cell r="C8" t="str">
            <v>Stocks</v>
          </cell>
          <cell r="D8" t="str">
            <v>Prog.</v>
          </cell>
          <cell r="E8" t="str">
            <v>Act.</v>
          </cell>
          <cell r="F8" t="str">
            <v>Observed</v>
          </cell>
          <cell r="G8" t="str">
            <v>Prog.</v>
          </cell>
          <cell r="H8" t="str">
            <v>Act.</v>
          </cell>
          <cell r="I8" t="str">
            <v>Observed</v>
          </cell>
          <cell r="J8" t="str">
            <v>Prog.</v>
          </cell>
          <cell r="K8" t="str">
            <v>Prel. Act.</v>
          </cell>
          <cell r="L8" t="str">
            <v>Observed</v>
          </cell>
          <cell r="V8" t="str">
            <v>Prog.</v>
          </cell>
          <cell r="W8" t="str">
            <v>Act.</v>
          </cell>
          <cell r="Y8" t="str">
            <v>Prog.</v>
          </cell>
          <cell r="Z8" t="str">
            <v>Act.</v>
          </cell>
          <cell r="AB8" t="str">
            <v>Prog.</v>
          </cell>
          <cell r="AC8" t="str">
            <v>Act.</v>
          </cell>
          <cell r="AE8" t="str">
            <v>Prog.</v>
          </cell>
          <cell r="AF8" t="str">
            <v>Act.</v>
          </cell>
          <cell r="AH8" t="str">
            <v>Prog.</v>
          </cell>
          <cell r="AI8" t="str">
            <v>Act.</v>
          </cell>
          <cell r="AK8" t="str">
            <v>Prog.</v>
          </cell>
          <cell r="AL8" t="str">
            <v>Act.</v>
          </cell>
        </row>
        <row r="9">
          <cell r="AL9" t="str">
            <v>[To be completed]</v>
          </cell>
        </row>
        <row r="10">
          <cell r="A10" t="str">
            <v>Performance Criteria</v>
          </cell>
        </row>
        <row r="11">
          <cell r="G11">
            <v>18.3</v>
          </cell>
        </row>
        <row r="12">
          <cell r="A12">
            <v>1</v>
          </cell>
          <cell r="B12" t="str">
            <v>Ceiling on the cumulative increase in net domestic</v>
          </cell>
        </row>
        <row r="13">
          <cell r="B13" t="str">
            <v xml:space="preserve">  assets (NDA) of the Bank of Zambia 2/ 3/ 4/ 5/ </v>
          </cell>
          <cell r="C13">
            <v>6208.1413700000003</v>
          </cell>
          <cell r="D13">
            <v>119</v>
          </cell>
          <cell r="E13">
            <v>88.068542680000974</v>
          </cell>
          <cell r="F13" t="str">
            <v>Yes</v>
          </cell>
          <cell r="G13">
            <v>81</v>
          </cell>
          <cell r="H13">
            <v>161.19954268000129</v>
          </cell>
          <cell r="I13" t="str">
            <v>Yes</v>
          </cell>
          <cell r="J13">
            <v>113</v>
          </cell>
          <cell r="K13">
            <v>199.35924268000053</v>
          </cell>
          <cell r="L13" t="str">
            <v>Yes</v>
          </cell>
          <cell r="M13">
            <v>178</v>
          </cell>
          <cell r="N13">
            <v>191.73784268000054</v>
          </cell>
          <cell r="O13" t="str">
            <v>Yes</v>
          </cell>
          <cell r="P13">
            <v>185</v>
          </cell>
          <cell r="S13">
            <v>225</v>
          </cell>
          <cell r="V13">
            <v>100.62421842157892</v>
          </cell>
          <cell r="W13">
            <v>115.42642100000012</v>
          </cell>
          <cell r="X13" t="str">
            <v>Yes</v>
          </cell>
          <cell r="Y13">
            <v>94.542191625634587</v>
          </cell>
          <cell r="Z13">
            <v>72.536621000000196</v>
          </cell>
          <cell r="AA13" t="str">
            <v>Yes</v>
          </cell>
          <cell r="AB13">
            <v>130.97358021777291</v>
          </cell>
          <cell r="AC13">
            <v>37.896920999999566</v>
          </cell>
          <cell r="AD13" t="str">
            <v>Yes</v>
          </cell>
          <cell r="AE13">
            <v>97.944391211755828</v>
          </cell>
          <cell r="AH13">
            <v>110.46167050893109</v>
          </cell>
          <cell r="AK13">
            <v>126.626088621907</v>
          </cell>
        </row>
        <row r="14">
          <cell r="B14" t="str">
            <v xml:space="preserve">         Adjusted NDA</v>
          </cell>
          <cell r="D14">
            <v>111.535335</v>
          </cell>
          <cell r="G14">
            <v>225.32</v>
          </cell>
          <cell r="J14">
            <v>257.32</v>
          </cell>
          <cell r="M14">
            <v>322</v>
          </cell>
          <cell r="V14">
            <v>136.59045342157884</v>
          </cell>
          <cell r="Y14">
            <v>159.57219162563459</v>
          </cell>
          <cell r="AB14">
            <v>173.82201612686376</v>
          </cell>
          <cell r="AK14">
            <v>109.90408862190706</v>
          </cell>
        </row>
        <row r="16">
          <cell r="A16">
            <v>2</v>
          </cell>
          <cell r="B16" t="str">
            <v xml:space="preserve">Ceiling on the cumulative increase in net domestic </v>
          </cell>
        </row>
        <row r="17">
          <cell r="B17" t="str">
            <v xml:space="preserve">   financing  (NDF) 2/ 5/</v>
          </cell>
          <cell r="C17">
            <v>3093.096222315</v>
          </cell>
          <cell r="D17">
            <v>133.30000000000001</v>
          </cell>
          <cell r="E17">
            <v>20.384539684999964</v>
          </cell>
          <cell r="F17" t="str">
            <v>Yes</v>
          </cell>
          <cell r="G17">
            <v>130.9</v>
          </cell>
          <cell r="H17">
            <v>147.71051983800007</v>
          </cell>
          <cell r="I17" t="str">
            <v>Yes</v>
          </cell>
          <cell r="J17">
            <v>206.6</v>
          </cell>
          <cell r="K17">
            <v>206.67247768499971</v>
          </cell>
          <cell r="L17" t="str">
            <v>Yes</v>
          </cell>
          <cell r="M17">
            <v>271.60000000000002</v>
          </cell>
          <cell r="N17">
            <v>182.22776578199981</v>
          </cell>
          <cell r="O17" t="str">
            <v>Yes</v>
          </cell>
          <cell r="P17">
            <v>307.7</v>
          </cell>
          <cell r="S17">
            <v>390.6</v>
          </cell>
          <cell r="V17">
            <v>482</v>
          </cell>
          <cell r="W17">
            <v>304.41887109400051</v>
          </cell>
          <cell r="X17" t="str">
            <v>Yes</v>
          </cell>
          <cell r="Y17">
            <v>526.4</v>
          </cell>
          <cell r="Z17">
            <v>296.87171154200007</v>
          </cell>
          <cell r="AA17" t="str">
            <v>Yes</v>
          </cell>
          <cell r="AB17">
            <v>577.4</v>
          </cell>
          <cell r="AC17">
            <v>308.21931154200013</v>
          </cell>
          <cell r="AD17" t="str">
            <v>Yes</v>
          </cell>
          <cell r="AE17">
            <v>576.08000000000004</v>
          </cell>
          <cell r="AH17">
            <v>574.76</v>
          </cell>
          <cell r="AK17">
            <v>573.46</v>
          </cell>
        </row>
        <row r="18">
          <cell r="B18" t="str">
            <v xml:space="preserve">                                     Banks</v>
          </cell>
          <cell r="C18">
            <v>2473.4168752149999</v>
          </cell>
          <cell r="D18">
            <v>116.2</v>
          </cell>
          <cell r="E18">
            <v>75.321786785</v>
          </cell>
          <cell r="G18">
            <v>109.7</v>
          </cell>
          <cell r="H18">
            <v>108.431140778</v>
          </cell>
          <cell r="J18">
            <v>181.4</v>
          </cell>
          <cell r="M18">
            <v>233.7</v>
          </cell>
          <cell r="N18">
            <v>154.51501288199984</v>
          </cell>
          <cell r="P18">
            <v>257.10000000000002</v>
          </cell>
          <cell r="S18">
            <v>327.3</v>
          </cell>
          <cell r="V18">
            <v>406.6</v>
          </cell>
          <cell r="Y18">
            <v>451</v>
          </cell>
          <cell r="AB18">
            <v>463.1</v>
          </cell>
          <cell r="AE18">
            <v>453.4</v>
          </cell>
          <cell r="AH18">
            <v>443.7</v>
          </cell>
          <cell r="AK18">
            <v>434</v>
          </cell>
        </row>
        <row r="19">
          <cell r="B19" t="str">
            <v xml:space="preserve">                                     Non-Banks</v>
          </cell>
          <cell r="C19">
            <v>619.67934709999997</v>
          </cell>
          <cell r="D19">
            <v>17.100000000000001</v>
          </cell>
          <cell r="E19">
            <v>-54.937247100000036</v>
          </cell>
          <cell r="G19">
            <v>21.2</v>
          </cell>
          <cell r="H19">
            <v>39.279379060000068</v>
          </cell>
          <cell r="J19">
            <v>25.2</v>
          </cell>
          <cell r="M19">
            <v>37.9</v>
          </cell>
          <cell r="N19">
            <v>27.712752899999963</v>
          </cell>
          <cell r="P19">
            <v>50.6</v>
          </cell>
          <cell r="S19">
            <v>63.3</v>
          </cell>
          <cell r="V19">
            <v>72.2</v>
          </cell>
          <cell r="Y19">
            <v>75.2</v>
          </cell>
          <cell r="AB19">
            <v>114.1</v>
          </cell>
          <cell r="AE19">
            <v>122.4</v>
          </cell>
          <cell r="AH19">
            <v>130.69999999999999</v>
          </cell>
          <cell r="AK19">
            <v>139</v>
          </cell>
        </row>
        <row r="20">
          <cell r="B20" t="str">
            <v xml:space="preserve">         Adjusted NDF</v>
          </cell>
          <cell r="D20">
            <v>125.83533500000001</v>
          </cell>
          <cell r="G20">
            <v>275.22000000000003</v>
          </cell>
          <cell r="J20">
            <v>350.92</v>
          </cell>
          <cell r="M20">
            <v>415.92</v>
          </cell>
          <cell r="V20">
            <v>517.96623499999998</v>
          </cell>
          <cell r="Y20">
            <v>591.42999999999995</v>
          </cell>
          <cell r="AB20">
            <v>589.44448499999987</v>
          </cell>
          <cell r="AK20">
            <v>556.73800000000006</v>
          </cell>
        </row>
        <row r="22">
          <cell r="A22">
            <v>3</v>
          </cell>
          <cell r="B22" t="str">
            <v>Floor on the stock of gross international reserves (GIR)</v>
          </cell>
        </row>
        <row r="23">
          <cell r="B23" t="str">
            <v xml:space="preserve">  of the Bank of Zambia  (in millions of U.S. dollars) 2/</v>
          </cell>
          <cell r="C23">
            <v>196.5</v>
          </cell>
          <cell r="D23">
            <v>173</v>
          </cell>
          <cell r="E23">
            <v>191.1</v>
          </cell>
          <cell r="F23" t="str">
            <v>Yes</v>
          </cell>
          <cell r="G23">
            <v>187</v>
          </cell>
          <cell r="H23">
            <v>162.97</v>
          </cell>
          <cell r="I23" t="str">
            <v>No</v>
          </cell>
          <cell r="J23">
            <v>187</v>
          </cell>
          <cell r="K23">
            <v>176.977</v>
          </cell>
          <cell r="L23" t="str">
            <v>Yes</v>
          </cell>
          <cell r="M23">
            <v>175</v>
          </cell>
          <cell r="N23">
            <v>189.43799999999999</v>
          </cell>
          <cell r="O23" t="str">
            <v>Yes</v>
          </cell>
          <cell r="P23">
            <v>178</v>
          </cell>
          <cell r="S23">
            <v>46</v>
          </cell>
          <cell r="V23">
            <v>161</v>
          </cell>
          <cell r="W23">
            <v>192.023</v>
          </cell>
          <cell r="X23" t="str">
            <v>Yes</v>
          </cell>
          <cell r="Y23">
            <v>169</v>
          </cell>
          <cell r="Z23">
            <v>193.238</v>
          </cell>
          <cell r="AA23" t="str">
            <v>Yes</v>
          </cell>
          <cell r="AB23">
            <v>163.69999999999999</v>
          </cell>
          <cell r="AC23">
            <v>217.09399999999999</v>
          </cell>
          <cell r="AD23" t="str">
            <v>Yes</v>
          </cell>
          <cell r="AE23">
            <v>177.2</v>
          </cell>
          <cell r="AH23">
            <v>176</v>
          </cell>
          <cell r="AK23">
            <v>175.1</v>
          </cell>
        </row>
        <row r="24">
          <cell r="B24" t="str">
            <v xml:space="preserve">   Adjusted GIR</v>
          </cell>
          <cell r="D24">
            <v>189.67699999999999</v>
          </cell>
          <cell r="G24">
            <v>171</v>
          </cell>
          <cell r="J24">
            <v>171</v>
          </cell>
          <cell r="M24">
            <v>159</v>
          </cell>
          <cell r="V24">
            <v>153.25700000000001</v>
          </cell>
          <cell r="Y24">
            <v>155</v>
          </cell>
          <cell r="AB24">
            <v>161.107</v>
          </cell>
          <cell r="AK24">
            <v>178.7</v>
          </cell>
        </row>
        <row r="26">
          <cell r="A26">
            <v>4</v>
          </cell>
          <cell r="B26" t="str">
            <v>Ceiling on new external payment arrears</v>
          </cell>
          <cell r="D26">
            <v>0</v>
          </cell>
          <cell r="E26">
            <v>0</v>
          </cell>
          <cell r="F26" t="str">
            <v>Yes</v>
          </cell>
          <cell r="G26">
            <v>0</v>
          </cell>
          <cell r="H26">
            <v>0</v>
          </cell>
          <cell r="I26" t="str">
            <v>Yes</v>
          </cell>
          <cell r="J26">
            <v>0</v>
          </cell>
          <cell r="K26">
            <v>0</v>
          </cell>
          <cell r="L26" t="str">
            <v>Yes</v>
          </cell>
          <cell r="M26">
            <v>0</v>
          </cell>
          <cell r="N26">
            <v>0</v>
          </cell>
          <cell r="O26" t="str">
            <v>Yes</v>
          </cell>
          <cell r="P26">
            <v>0</v>
          </cell>
          <cell r="S26">
            <v>0</v>
          </cell>
          <cell r="V26">
            <v>0</v>
          </cell>
          <cell r="W26">
            <v>0</v>
          </cell>
          <cell r="X26" t="str">
            <v>Yes</v>
          </cell>
          <cell r="Y26">
            <v>0</v>
          </cell>
          <cell r="Z26">
            <v>0</v>
          </cell>
          <cell r="AA26" t="str">
            <v>Yes</v>
          </cell>
          <cell r="AB26">
            <v>0</v>
          </cell>
          <cell r="AC26">
            <v>0</v>
          </cell>
          <cell r="AD26" t="str">
            <v>Yes</v>
          </cell>
          <cell r="AE26">
            <v>0</v>
          </cell>
          <cell r="AH26">
            <v>0</v>
          </cell>
          <cell r="AK26">
            <v>0</v>
          </cell>
        </row>
        <row r="28">
          <cell r="A28">
            <v>5</v>
          </cell>
          <cell r="B28" t="str">
            <v>Ceiling on the stock of short-term debt and on contracting or guaranteeing</v>
          </cell>
        </row>
        <row r="29">
          <cell r="B29" t="str">
            <v xml:space="preserve">of nonconcessional debt (in millions of U.S. dollars) 6/ </v>
          </cell>
          <cell r="D29">
            <v>0</v>
          </cell>
          <cell r="E29">
            <v>0</v>
          </cell>
          <cell r="F29" t="str">
            <v>Yes</v>
          </cell>
          <cell r="G29">
            <v>0</v>
          </cell>
          <cell r="H29">
            <v>0</v>
          </cell>
          <cell r="I29" t="str">
            <v>Yes</v>
          </cell>
          <cell r="J29">
            <v>0</v>
          </cell>
          <cell r="K29">
            <v>0</v>
          </cell>
          <cell r="L29" t="str">
            <v>Yes</v>
          </cell>
          <cell r="M29">
            <v>0</v>
          </cell>
          <cell r="N29">
            <v>0</v>
          </cell>
          <cell r="O29" t="str">
            <v>Yes</v>
          </cell>
          <cell r="P29">
            <v>0</v>
          </cell>
          <cell r="S29">
            <v>0</v>
          </cell>
          <cell r="V29">
            <v>0</v>
          </cell>
          <cell r="W29">
            <v>0</v>
          </cell>
          <cell r="X29" t="str">
            <v>Yes</v>
          </cell>
          <cell r="Y29">
            <v>0</v>
          </cell>
          <cell r="Z29">
            <v>0</v>
          </cell>
          <cell r="AA29" t="str">
            <v>Yes</v>
          </cell>
          <cell r="AB29">
            <v>0</v>
          </cell>
          <cell r="AC29">
            <v>0</v>
          </cell>
          <cell r="AD29" t="str">
            <v>Yes</v>
          </cell>
          <cell r="AE29">
            <v>0</v>
          </cell>
          <cell r="AH29">
            <v>0</v>
          </cell>
          <cell r="AK29">
            <v>0</v>
          </cell>
        </row>
        <row r="31">
          <cell r="A31">
            <v>6</v>
          </cell>
          <cell r="B31" t="str">
            <v>Ceiling on cumulative new concessional loans collateralized or guaranteed</v>
          </cell>
        </row>
        <row r="32">
          <cell r="B32" t="str">
            <v>by the central government or the Bank of Zambia for ZESCO</v>
          </cell>
          <cell r="D32">
            <v>20</v>
          </cell>
          <cell r="E32">
            <v>0</v>
          </cell>
          <cell r="F32" t="str">
            <v>Yes</v>
          </cell>
          <cell r="G32">
            <v>20</v>
          </cell>
          <cell r="H32">
            <v>0</v>
          </cell>
          <cell r="I32" t="str">
            <v>Yes</v>
          </cell>
          <cell r="J32">
            <v>20</v>
          </cell>
          <cell r="K32">
            <v>0</v>
          </cell>
          <cell r="L32" t="str">
            <v>Yes</v>
          </cell>
          <cell r="M32">
            <v>20</v>
          </cell>
          <cell r="N32">
            <v>0</v>
          </cell>
          <cell r="O32" t="str">
            <v>Yes</v>
          </cell>
          <cell r="P32">
            <v>20</v>
          </cell>
          <cell r="S32">
            <v>20</v>
          </cell>
          <cell r="V32">
            <v>20</v>
          </cell>
          <cell r="W32">
            <v>0</v>
          </cell>
          <cell r="X32" t="str">
            <v>Yes</v>
          </cell>
          <cell r="Y32">
            <v>20</v>
          </cell>
          <cell r="Z32">
            <v>0</v>
          </cell>
          <cell r="AA32" t="str">
            <v>Yes</v>
          </cell>
          <cell r="AB32">
            <v>20</v>
          </cell>
          <cell r="AC32">
            <v>0</v>
          </cell>
          <cell r="AD32" t="str">
            <v>Yes</v>
          </cell>
          <cell r="AE32">
            <v>20</v>
          </cell>
          <cell r="AH32">
            <v>20</v>
          </cell>
          <cell r="AK32">
            <v>20</v>
          </cell>
        </row>
        <row r="33">
          <cell r="B33" t="str">
            <v xml:space="preserve">(in millions of U.S. dollars) 5/ </v>
          </cell>
        </row>
        <row r="35">
          <cell r="A35">
            <v>7</v>
          </cell>
          <cell r="B35" t="str">
            <v>Floor on the cumulative payment of domestic arrears</v>
          </cell>
        </row>
        <row r="36">
          <cell r="B36" t="str">
            <v xml:space="preserve">  of the government 5/</v>
          </cell>
          <cell r="D36">
            <v>4.2</v>
          </cell>
          <cell r="E36">
            <v>0</v>
          </cell>
          <cell r="F36" t="str">
            <v>No</v>
          </cell>
          <cell r="G36">
            <v>8.4</v>
          </cell>
          <cell r="H36">
            <v>4.2</v>
          </cell>
          <cell r="I36" t="str">
            <v>No</v>
          </cell>
          <cell r="J36">
            <v>12.6</v>
          </cell>
          <cell r="K36">
            <v>17.399999999999999</v>
          </cell>
          <cell r="L36" t="str">
            <v>Yes</v>
          </cell>
          <cell r="M36">
            <v>19</v>
          </cell>
          <cell r="N36">
            <v>21.6</v>
          </cell>
          <cell r="O36" t="str">
            <v>Yes</v>
          </cell>
          <cell r="P36">
            <v>25.4</v>
          </cell>
          <cell r="S36">
            <v>32</v>
          </cell>
          <cell r="V36">
            <v>55.5</v>
          </cell>
          <cell r="W36">
            <v>32.200000000000003</v>
          </cell>
          <cell r="X36" t="str">
            <v>No</v>
          </cell>
          <cell r="Y36">
            <v>60.6</v>
          </cell>
          <cell r="Z36">
            <v>46.715000000000003</v>
          </cell>
          <cell r="AA36" t="str">
            <v>No</v>
          </cell>
          <cell r="AB36">
            <v>65.7</v>
          </cell>
          <cell r="AC36">
            <v>51.715000000000003</v>
          </cell>
          <cell r="AD36" t="str">
            <v>No</v>
          </cell>
          <cell r="AE36">
            <v>67.900000000000006</v>
          </cell>
          <cell r="AH36">
            <v>70.099999999999994</v>
          </cell>
          <cell r="AK36">
            <v>77</v>
          </cell>
        </row>
        <row r="38">
          <cell r="A38" t="str">
            <v>Quantitative Benchmarks</v>
          </cell>
        </row>
        <row r="40">
          <cell r="A40">
            <v>8</v>
          </cell>
          <cell r="B40" t="str">
            <v>Cumulative ceiling for the Central Government wage bill 5/</v>
          </cell>
          <cell r="D40">
            <v>169</v>
          </cell>
          <cell r="E40">
            <v>147.19999999999999</v>
          </cell>
          <cell r="F40" t="str">
            <v>Yes</v>
          </cell>
          <cell r="G40">
            <v>338</v>
          </cell>
          <cell r="H40">
            <v>300.62900000000002</v>
          </cell>
          <cell r="I40" t="str">
            <v>Yes</v>
          </cell>
          <cell r="J40">
            <v>506</v>
          </cell>
          <cell r="K40">
            <v>459.86300000000006</v>
          </cell>
          <cell r="L40" t="str">
            <v>Yes</v>
          </cell>
          <cell r="M40">
            <v>674.7</v>
          </cell>
          <cell r="N40">
            <v>636.16399999999999</v>
          </cell>
          <cell r="O40" t="str">
            <v>Yes</v>
          </cell>
          <cell r="P40">
            <v>844</v>
          </cell>
          <cell r="S40">
            <v>1012</v>
          </cell>
          <cell r="V40">
            <v>1140.5</v>
          </cell>
          <cell r="W40">
            <v>1125.2529999999999</v>
          </cell>
          <cell r="X40" t="str">
            <v>Yes</v>
          </cell>
          <cell r="Y40">
            <v>1316</v>
          </cell>
          <cell r="Z40">
            <v>1294.172</v>
          </cell>
          <cell r="AA40" t="str">
            <v>Yes</v>
          </cell>
          <cell r="AB40">
            <v>1491.5</v>
          </cell>
          <cell r="AC40">
            <v>1481.114</v>
          </cell>
          <cell r="AD40" t="str">
            <v>Yes</v>
          </cell>
          <cell r="AE40">
            <v>1667</v>
          </cell>
          <cell r="AH40">
            <v>1842.5</v>
          </cell>
          <cell r="AK40">
            <v>2018</v>
          </cell>
        </row>
        <row r="42">
          <cell r="A42">
            <v>9</v>
          </cell>
          <cell r="B42" t="str">
            <v>Ceiling on the cumulative arrears on the Central Government wage bill</v>
          </cell>
          <cell r="D42">
            <v>0</v>
          </cell>
          <cell r="E42">
            <v>9.83</v>
          </cell>
          <cell r="F42" t="str">
            <v>No</v>
          </cell>
          <cell r="G42">
            <v>0</v>
          </cell>
          <cell r="H42">
            <v>13.255000000000001</v>
          </cell>
          <cell r="I42" t="str">
            <v>No</v>
          </cell>
          <cell r="J42">
            <v>0</v>
          </cell>
          <cell r="K42">
            <v>16.111000000000001</v>
          </cell>
          <cell r="L42" t="str">
            <v>No</v>
          </cell>
          <cell r="M42">
            <v>0</v>
          </cell>
          <cell r="N42">
            <v>8.9110000000000014</v>
          </cell>
          <cell r="O42" t="str">
            <v>No</v>
          </cell>
          <cell r="P42">
            <v>0</v>
          </cell>
          <cell r="S42">
            <v>0</v>
          </cell>
          <cell r="V42">
            <v>0</v>
          </cell>
          <cell r="W42">
            <v>0</v>
          </cell>
          <cell r="X42" t="str">
            <v>Yes</v>
          </cell>
          <cell r="Y42">
            <v>0</v>
          </cell>
          <cell r="Z42">
            <v>0</v>
          </cell>
          <cell r="AA42" t="str">
            <v>Yes</v>
          </cell>
          <cell r="AB42">
            <v>0</v>
          </cell>
          <cell r="AC42">
            <v>0</v>
          </cell>
          <cell r="AD42" t="str">
            <v>Yes</v>
          </cell>
          <cell r="AE42">
            <v>0</v>
          </cell>
          <cell r="AH42">
            <v>0</v>
          </cell>
          <cell r="AK42">
            <v>0</v>
          </cell>
        </row>
        <row r="44">
          <cell r="A44">
            <v>10</v>
          </cell>
          <cell r="B44" t="str">
            <v>Floor on the cumulative deposits into the HIPC Account 49 at the BoZ</v>
          </cell>
          <cell r="D44">
            <v>58</v>
          </cell>
          <cell r="E44">
            <v>0</v>
          </cell>
          <cell r="F44" t="str">
            <v>No</v>
          </cell>
          <cell r="G44">
            <v>87</v>
          </cell>
          <cell r="H44">
            <v>70</v>
          </cell>
          <cell r="I44" t="str">
            <v>No</v>
          </cell>
          <cell r="J44">
            <v>117</v>
          </cell>
          <cell r="K44">
            <v>120</v>
          </cell>
          <cell r="L44" t="str">
            <v>Yes</v>
          </cell>
          <cell r="M44">
            <v>165</v>
          </cell>
          <cell r="N44">
            <v>165</v>
          </cell>
          <cell r="O44" t="str">
            <v>Yes</v>
          </cell>
          <cell r="P44">
            <v>205</v>
          </cell>
          <cell r="S44">
            <v>244</v>
          </cell>
          <cell r="V44">
            <v>290.33333333333331</v>
          </cell>
          <cell r="W44">
            <v>290</v>
          </cell>
          <cell r="X44" t="str">
            <v>Yes</v>
          </cell>
          <cell r="Y44">
            <v>336.66666666666663</v>
          </cell>
          <cell r="Z44">
            <v>337</v>
          </cell>
          <cell r="AA44" t="str">
            <v>Yes</v>
          </cell>
          <cell r="AB44">
            <v>383</v>
          </cell>
          <cell r="AC44">
            <v>383.66899999999998</v>
          </cell>
          <cell r="AD44" t="str">
            <v>Yes</v>
          </cell>
          <cell r="AE44">
            <v>429.33333333333326</v>
          </cell>
          <cell r="AH44">
            <v>475.66666666666657</v>
          </cell>
          <cell r="AK44">
            <v>522</v>
          </cell>
        </row>
        <row r="47">
          <cell r="B47" t="str">
            <v>Memorandum item:</v>
          </cell>
        </row>
        <row r="48">
          <cell r="D48">
            <v>-18.7</v>
          </cell>
          <cell r="E48">
            <v>-2.0230000000000001</v>
          </cell>
          <cell r="G48">
            <v>-3.6</v>
          </cell>
          <cell r="H48">
            <v>-33.582999999999998</v>
          </cell>
        </row>
        <row r="49">
          <cell r="A49">
            <v>11</v>
          </cell>
          <cell r="B49" t="str">
            <v>Cumulative net balance of payments support (in millions of U.S. dollars)</v>
          </cell>
          <cell r="D49">
            <v>0</v>
          </cell>
          <cell r="E49">
            <v>0</v>
          </cell>
          <cell r="G49">
            <v>16.899999999999999</v>
          </cell>
          <cell r="H49">
            <v>0</v>
          </cell>
          <cell r="J49">
            <v>-3</v>
          </cell>
          <cell r="K49">
            <v>-38.064999999999998</v>
          </cell>
          <cell r="M49">
            <v>-18.600000000000001</v>
          </cell>
          <cell r="N49">
            <v>-38.800999999999995</v>
          </cell>
          <cell r="P49">
            <v>-17.5</v>
          </cell>
          <cell r="S49">
            <v>-31.6</v>
          </cell>
          <cell r="V49">
            <v>-58.1</v>
          </cell>
          <cell r="W49">
            <v>-65.842999999999989</v>
          </cell>
          <cell r="Y49">
            <v>-52</v>
          </cell>
          <cell r="Z49">
            <v>-67.59</v>
          </cell>
          <cell r="AB49">
            <v>-62.5</v>
          </cell>
          <cell r="AC49">
            <v>-65.092999999999989</v>
          </cell>
          <cell r="AE49">
            <v>-53.2</v>
          </cell>
          <cell r="AH49">
            <v>-58.7</v>
          </cell>
          <cell r="AK49">
            <v>-60.4</v>
          </cell>
        </row>
        <row r="50">
          <cell r="B50" t="str">
            <v xml:space="preserve">   Balance of payments assistance</v>
          </cell>
          <cell r="D50">
            <v>-18.7</v>
          </cell>
          <cell r="E50">
            <v>-2.0230000000000001</v>
          </cell>
          <cell r="G50">
            <v>-20.5</v>
          </cell>
          <cell r="H50">
            <v>-33.582999999999998</v>
          </cell>
          <cell r="J50">
            <v>22.4</v>
          </cell>
          <cell r="K50">
            <v>0</v>
          </cell>
          <cell r="M50">
            <v>24.8</v>
          </cell>
          <cell r="N50">
            <v>0.67700000000000005</v>
          </cell>
          <cell r="P50">
            <v>29.2</v>
          </cell>
          <cell r="S50">
            <v>29.2</v>
          </cell>
          <cell r="V50">
            <v>40.1</v>
          </cell>
          <cell r="W50">
            <v>0.67700000000000005</v>
          </cell>
          <cell r="Y50">
            <v>49</v>
          </cell>
          <cell r="Z50">
            <v>14.528</v>
          </cell>
          <cell r="AB50">
            <v>49</v>
          </cell>
          <cell r="AC50">
            <v>26.686</v>
          </cell>
          <cell r="AE50">
            <v>69</v>
          </cell>
          <cell r="AH50">
            <v>69</v>
          </cell>
          <cell r="AK50">
            <v>69</v>
          </cell>
        </row>
        <row r="51">
          <cell r="B51" t="str">
            <v xml:space="preserve">   Central Government debt service obligations (excl. IMF)</v>
          </cell>
          <cell r="E51">
            <v>16.677</v>
          </cell>
          <cell r="H51">
            <v>-29.982999999999997</v>
          </cell>
          <cell r="J51">
            <v>-25.4</v>
          </cell>
          <cell r="K51">
            <v>-38.064999999999998</v>
          </cell>
          <cell r="M51">
            <v>-43.4</v>
          </cell>
          <cell r="N51">
            <v>-39.477999999999994</v>
          </cell>
          <cell r="P51">
            <v>-46.7</v>
          </cell>
          <cell r="S51">
            <v>-60.8</v>
          </cell>
          <cell r="V51">
            <v>-98.2</v>
          </cell>
          <cell r="W51">
            <v>-66.52</v>
          </cell>
          <cell r="Y51">
            <v>-101</v>
          </cell>
          <cell r="Z51">
            <v>-82.117999999999995</v>
          </cell>
          <cell r="AB51">
            <v>-111.5</v>
          </cell>
          <cell r="AC51">
            <v>-91.778999999999996</v>
          </cell>
          <cell r="AE51">
            <v>-122.2</v>
          </cell>
          <cell r="AH51">
            <v>-127.7</v>
          </cell>
          <cell r="AK51">
            <v>-129.4</v>
          </cell>
        </row>
        <row r="52">
          <cell r="B52" t="str">
            <v>Shortfall (-)/Excess (+) net BOP support</v>
          </cell>
          <cell r="K52">
            <v>-35.064999999999998</v>
          </cell>
          <cell r="N52">
            <v>-20.200999999999993</v>
          </cell>
          <cell r="W52">
            <v>-7.7429999999999879</v>
          </cell>
          <cell r="Z52">
            <v>-15.59</v>
          </cell>
          <cell r="AC52">
            <v>-2.5929999999999893</v>
          </cell>
        </row>
        <row r="56">
          <cell r="B56" t="str">
            <v>1/ The definitions of performance criteria and benchmarks are contained in the Technical Memorandum of Understanding (TMU).</v>
          </cell>
        </row>
        <row r="57">
          <cell r="B57" t="str">
            <v>2/  Adjustors, including for balance of payments support, are defined in the TMU.</v>
          </cell>
        </row>
        <row r="58">
          <cell r="B58" t="str">
            <v>3/  Excludes HIPC debt relief from the IMF.</v>
          </cell>
        </row>
        <row r="59">
          <cell r="B59" t="str">
            <v>4/ The ceiling will be adjusted for changes in the legal reserve requirements.</v>
          </cell>
        </row>
        <row r="60">
          <cell r="B60" t="str">
            <v>5/ Cumulative from the end of 2003.</v>
          </cell>
        </row>
        <row r="61">
          <cell r="B61" t="str">
            <v>6/ Nonconcessional loans are defined as having a grant element of less than 40 percent.</v>
          </cell>
        </row>
      </sheetData>
      <sheetData sheetId="8" refreshError="1"/>
      <sheetData sheetId="9" refreshError="1">
        <row r="1">
          <cell r="B1" t="str">
            <v>Table 10. Zambia: Quantitative Performance Criteria (PC), Benchmarks, and Indicative Targets Under the PRGF Program 1/</v>
          </cell>
        </row>
        <row r="2">
          <cell r="B2" t="str">
            <v>(In billions of kwacha, unless otherwise indicated)</v>
          </cell>
        </row>
        <row r="5">
          <cell r="B5">
            <v>38118.541367708334</v>
          </cell>
          <cell r="C5" t="str">
            <v>2004</v>
          </cell>
          <cell r="S5">
            <v>2005</v>
          </cell>
          <cell r="W5">
            <v>2005</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Sep.</v>
          </cell>
          <cell r="AD7" t="str">
            <v>Status</v>
          </cell>
          <cell r="AE7" t="str">
            <v>Oct.</v>
          </cell>
          <cell r="AG7" t="str">
            <v>Status</v>
          </cell>
          <cell r="AH7" t="str">
            <v>Nov.</v>
          </cell>
          <cell r="AJ7" t="str">
            <v>Status</v>
          </cell>
          <cell r="AK7" t="str">
            <v>Dec.</v>
          </cell>
          <cell r="AM7" t="str">
            <v>Status</v>
          </cell>
        </row>
        <row r="8">
          <cell r="C8" t="str">
            <v>Proj.</v>
          </cell>
          <cell r="D8" t="str">
            <v>Prog.</v>
          </cell>
          <cell r="E8" t="str">
            <v>Act.</v>
          </cell>
          <cell r="F8" t="str">
            <v>Observed</v>
          </cell>
          <cell r="G8" t="str">
            <v>Prog.</v>
          </cell>
          <cell r="H8" t="str">
            <v>Act.</v>
          </cell>
          <cell r="I8" t="str">
            <v>Observed</v>
          </cell>
          <cell r="J8" t="str">
            <v>Prog.</v>
          </cell>
          <cell r="K8" t="str">
            <v>Prel. Act.</v>
          </cell>
          <cell r="L8" t="str">
            <v>Observed</v>
          </cell>
          <cell r="O8" t="str">
            <v>Observed</v>
          </cell>
          <cell r="R8" t="str">
            <v>Observed</v>
          </cell>
          <cell r="S8" t="str">
            <v>Prog.</v>
          </cell>
          <cell r="U8" t="str">
            <v>Observed</v>
          </cell>
          <cell r="V8" t="str">
            <v>Prog.</v>
          </cell>
          <cell r="W8" t="str">
            <v>Act.</v>
          </cell>
          <cell r="X8" t="str">
            <v>Observed</v>
          </cell>
          <cell r="Y8" t="str">
            <v>Prog.</v>
          </cell>
          <cell r="Z8" t="str">
            <v>Act.</v>
          </cell>
          <cell r="AA8" t="str">
            <v>Observed</v>
          </cell>
          <cell r="AB8" t="str">
            <v>Prog.</v>
          </cell>
          <cell r="AC8" t="str">
            <v>Act.</v>
          </cell>
          <cell r="AD8" t="str">
            <v>Observed</v>
          </cell>
          <cell r="AE8" t="str">
            <v>Prog.</v>
          </cell>
          <cell r="AF8" t="str">
            <v>Act.</v>
          </cell>
          <cell r="AG8" t="str">
            <v>Observed</v>
          </cell>
          <cell r="AH8" t="str">
            <v>Prog.</v>
          </cell>
          <cell r="AI8" t="str">
            <v>Act.</v>
          </cell>
          <cell r="AJ8" t="str">
            <v>Observed</v>
          </cell>
          <cell r="AK8" t="str">
            <v>Prog.</v>
          </cell>
          <cell r="AL8" t="str">
            <v>Act.</v>
          </cell>
          <cell r="AM8" t="str">
            <v>Observed</v>
          </cell>
        </row>
        <row r="10">
          <cell r="A10" t="str">
            <v>Performance Criteria</v>
          </cell>
        </row>
        <row r="11">
          <cell r="G11">
            <v>18.3</v>
          </cell>
        </row>
        <row r="12">
          <cell r="A12">
            <v>1</v>
          </cell>
          <cell r="B12" t="str">
            <v>Ceiling on the cumulative increase in net domestic</v>
          </cell>
          <cell r="D12">
            <v>96.625844911779495</v>
          </cell>
          <cell r="G12">
            <v>53.247038797158893</v>
          </cell>
          <cell r="J12">
            <v>74.839126771761585</v>
          </cell>
          <cell r="M12">
            <v>86.635707830928368</v>
          </cell>
          <cell r="P12">
            <v>93.004868018764682</v>
          </cell>
          <cell r="S12">
            <v>109.47405193924169</v>
          </cell>
          <cell r="V12">
            <v>92.623516905082397</v>
          </cell>
          <cell r="Y12">
            <v>112.85908770086735</v>
          </cell>
          <cell r="AB12">
            <v>129.85621474268373</v>
          </cell>
          <cell r="AE12">
            <v>126.24242799315925</v>
          </cell>
          <cell r="AH12">
            <v>140.48971263265685</v>
          </cell>
          <cell r="AK12">
            <v>137.47805890761811</v>
          </cell>
        </row>
        <row r="13">
          <cell r="B13" t="str">
            <v xml:space="preserve">  assets (NDA) of the Bank of Zambia 2/ 3/ 4/ 5/ </v>
          </cell>
        </row>
        <row r="14">
          <cell r="B14" t="str">
            <v xml:space="preserve">         Adjusted NDA</v>
          </cell>
        </row>
        <row r="16">
          <cell r="A16">
            <v>2</v>
          </cell>
          <cell r="B16" t="str">
            <v xml:space="preserve">Ceiling on the cumulative increase in net domestic </v>
          </cell>
          <cell r="D16">
            <v>19.853833333333334</v>
          </cell>
          <cell r="G16">
            <v>26.520500000000002</v>
          </cell>
          <cell r="J16">
            <v>48.574333333333342</v>
          </cell>
          <cell r="M16">
            <v>122.38966666666667</v>
          </cell>
          <cell r="P16">
            <v>167.63066666666668</v>
          </cell>
          <cell r="S16">
            <v>241.44600000000003</v>
          </cell>
          <cell r="V16">
            <v>308.59466666666668</v>
          </cell>
          <cell r="Y16">
            <v>375.74333333333334</v>
          </cell>
          <cell r="AB16">
            <v>414.3176666666667</v>
          </cell>
          <cell r="AE16">
            <v>461.11133333333333</v>
          </cell>
          <cell r="AH16">
            <v>479.33066666666662</v>
          </cell>
          <cell r="AK16">
            <v>497.65</v>
          </cell>
        </row>
        <row r="17">
          <cell r="B17" t="str">
            <v xml:space="preserve">   financing  (NDF) of the Central Government 2/ 5/</v>
          </cell>
        </row>
        <row r="18">
          <cell r="B18" t="str">
            <v xml:space="preserve">                                     Banks</v>
          </cell>
        </row>
        <row r="19">
          <cell r="B19" t="str">
            <v xml:space="preserve">                                     Non-Banks</v>
          </cell>
        </row>
        <row r="20">
          <cell r="B20" t="str">
            <v xml:space="preserve">         Adjusted NDF</v>
          </cell>
        </row>
        <row r="22">
          <cell r="A22">
            <v>3</v>
          </cell>
          <cell r="B22" t="str">
            <v>Floor on the stock of gross international reserves (GIR)</v>
          </cell>
          <cell r="C22">
            <v>209.29064600000001</v>
          </cell>
          <cell r="D22">
            <v>189.92601381804195</v>
          </cell>
          <cell r="G22">
            <v>205.28572878387527</v>
          </cell>
          <cell r="J22">
            <v>212.55320005604304</v>
          </cell>
          <cell r="M22">
            <v>217.77170581291944</v>
          </cell>
          <cell r="P22">
            <v>221.49254679229583</v>
          </cell>
          <cell r="S22">
            <v>223.03858120104638</v>
          </cell>
          <cell r="V22">
            <v>234.46605247321412</v>
          </cell>
          <cell r="Y22">
            <v>236.63387089317325</v>
          </cell>
          <cell r="AB22">
            <v>242.62406628767215</v>
          </cell>
          <cell r="AE22">
            <v>249.37301332513138</v>
          </cell>
          <cell r="AH22">
            <v>249.09562483683888</v>
          </cell>
          <cell r="AK22">
            <v>246.45821076967221</v>
          </cell>
        </row>
        <row r="23">
          <cell r="B23" t="str">
            <v xml:space="preserve">  of the Bank of Zambia  (in millions of U.S. dollars) 2/ </v>
          </cell>
        </row>
        <row r="24">
          <cell r="B24" t="str">
            <v xml:space="preserve">   Adjusted GIR</v>
          </cell>
        </row>
        <row r="26">
          <cell r="A26">
            <v>4</v>
          </cell>
          <cell r="B26" t="str">
            <v>Ceiling on new external payment arrears</v>
          </cell>
          <cell r="D26">
            <v>0</v>
          </cell>
          <cell r="G26">
            <v>0</v>
          </cell>
          <cell r="J26">
            <v>0</v>
          </cell>
          <cell r="M26">
            <v>0</v>
          </cell>
          <cell r="P26">
            <v>0</v>
          </cell>
          <cell r="S26">
            <v>0</v>
          </cell>
          <cell r="V26">
            <v>0</v>
          </cell>
          <cell r="Y26">
            <v>0</v>
          </cell>
          <cell r="AB26">
            <v>0</v>
          </cell>
          <cell r="AE26">
            <v>0</v>
          </cell>
          <cell r="AH26">
            <v>0</v>
          </cell>
          <cell r="AK26">
            <v>0</v>
          </cell>
        </row>
        <row r="28">
          <cell r="A28">
            <v>5</v>
          </cell>
          <cell r="B28" t="str">
            <v>Ceiling on the stock of short-term debt and on contracting or guaranteeing</v>
          </cell>
          <cell r="D28">
            <v>0</v>
          </cell>
          <cell r="G28">
            <v>0</v>
          </cell>
          <cell r="J28">
            <v>0</v>
          </cell>
          <cell r="M28">
            <v>0</v>
          </cell>
          <cell r="P28">
            <v>0</v>
          </cell>
          <cell r="S28">
            <v>0</v>
          </cell>
          <cell r="V28">
            <v>0</v>
          </cell>
          <cell r="Y28">
            <v>0</v>
          </cell>
          <cell r="AB28">
            <v>0</v>
          </cell>
          <cell r="AE28">
            <v>0</v>
          </cell>
          <cell r="AH28">
            <v>0</v>
          </cell>
          <cell r="AK28">
            <v>0</v>
          </cell>
        </row>
        <row r="29">
          <cell r="B29" t="str">
            <v xml:space="preserve">of nonconcessional medium and long term debt (in millions of U.S. dollars) 6/ </v>
          </cell>
        </row>
        <row r="31">
          <cell r="A31">
            <v>6</v>
          </cell>
          <cell r="B31" t="str">
            <v>Ceiling on cumulative new concessional loans collateralized or guaranteed</v>
          </cell>
          <cell r="D31">
            <v>20</v>
          </cell>
          <cell r="G31">
            <v>20</v>
          </cell>
          <cell r="J31">
            <v>20</v>
          </cell>
          <cell r="M31">
            <v>20</v>
          </cell>
          <cell r="P31">
            <v>20</v>
          </cell>
          <cell r="S31">
            <v>20</v>
          </cell>
          <cell r="V31">
            <v>20</v>
          </cell>
          <cell r="Y31">
            <v>20</v>
          </cell>
          <cell r="AB31">
            <v>20</v>
          </cell>
          <cell r="AE31">
            <v>20</v>
          </cell>
          <cell r="AH31">
            <v>20</v>
          </cell>
          <cell r="AK31">
            <v>20</v>
          </cell>
        </row>
        <row r="32">
          <cell r="B32" t="str">
            <v>by the Central Government or the Bank of Zambia for ZESCO (in millions</v>
          </cell>
        </row>
        <row r="33">
          <cell r="B33" t="str">
            <v>of U.S. dollars) 5/</v>
          </cell>
        </row>
        <row r="35">
          <cell r="A35">
            <v>7</v>
          </cell>
          <cell r="B35" t="str">
            <v>Floor on the cumulative payment of domestic arrears</v>
          </cell>
          <cell r="D35">
            <v>20.2</v>
          </cell>
          <cell r="G35">
            <v>40.4</v>
          </cell>
          <cell r="J35">
            <v>59.6</v>
          </cell>
          <cell r="M35">
            <v>69.8</v>
          </cell>
          <cell r="P35">
            <v>80</v>
          </cell>
          <cell r="S35">
            <v>90.2</v>
          </cell>
          <cell r="V35">
            <v>121.4</v>
          </cell>
          <cell r="Y35">
            <v>152.6</v>
          </cell>
          <cell r="AB35">
            <v>183.8</v>
          </cell>
          <cell r="AE35">
            <v>216.8</v>
          </cell>
          <cell r="AH35">
            <v>250</v>
          </cell>
          <cell r="AK35">
            <v>284</v>
          </cell>
        </row>
        <row r="36">
          <cell r="B36" t="str">
            <v xml:space="preserve">  of the Central Government 5/</v>
          </cell>
        </row>
        <row r="38">
          <cell r="A38" t="str">
            <v>Quantitative Benchmarks</v>
          </cell>
        </row>
        <row r="40">
          <cell r="A40">
            <v>8</v>
          </cell>
          <cell r="B40" t="str">
            <v>Cumulative ceiling for the Central Government wage bill 5/</v>
          </cell>
          <cell r="D40">
            <v>197.16666666666666</v>
          </cell>
          <cell r="G40">
            <v>394.16666666666663</v>
          </cell>
          <cell r="J40">
            <v>591.16666666666663</v>
          </cell>
          <cell r="M40">
            <v>804.33333333333326</v>
          </cell>
          <cell r="P40">
            <v>1012.5</v>
          </cell>
          <cell r="S40">
            <v>1220.6666666666665</v>
          </cell>
          <cell r="V40">
            <v>1428.8333333333333</v>
          </cell>
          <cell r="Y40">
            <v>1637</v>
          </cell>
          <cell r="AB40">
            <v>1845.1666666666667</v>
          </cell>
          <cell r="AE40">
            <v>2047.3333333333335</v>
          </cell>
          <cell r="AH40">
            <v>2254.5</v>
          </cell>
          <cell r="AK40">
            <v>2457.9666666666667</v>
          </cell>
        </row>
        <row r="42">
          <cell r="A42">
            <v>9</v>
          </cell>
          <cell r="B42" t="str">
            <v>Ceiling on the cumulative arrears on the Central Government wage bill</v>
          </cell>
          <cell r="D42">
            <v>0</v>
          </cell>
          <cell r="G42">
            <v>0</v>
          </cell>
          <cell r="J42">
            <v>0</v>
          </cell>
          <cell r="M42">
            <v>0</v>
          </cell>
          <cell r="P42">
            <v>0</v>
          </cell>
          <cell r="S42">
            <v>0</v>
          </cell>
          <cell r="V42">
            <v>0</v>
          </cell>
          <cell r="Y42">
            <v>0</v>
          </cell>
          <cell r="AB42">
            <v>0</v>
          </cell>
          <cell r="AE42">
            <v>0</v>
          </cell>
          <cell r="AH42">
            <v>0</v>
          </cell>
          <cell r="AK42">
            <v>0</v>
          </cell>
        </row>
        <row r="45">
          <cell r="B45" t="str">
            <v>Memorandum items:</v>
          </cell>
        </row>
        <row r="47">
          <cell r="A47">
            <v>10</v>
          </cell>
          <cell r="B47" t="str">
            <v>Cumulative net balance of payments support (in millions of U.S. dollars)</v>
          </cell>
          <cell r="D47">
            <v>-14.4</v>
          </cell>
          <cell r="G47">
            <v>-1.7</v>
          </cell>
          <cell r="J47">
            <v>-0.70000000000000284</v>
          </cell>
          <cell r="M47">
            <v>-3.5999999999999943</v>
          </cell>
          <cell r="P47">
            <v>-6.7</v>
          </cell>
          <cell r="S47">
            <v>-6.2</v>
          </cell>
          <cell r="V47">
            <v>3.8000000000000114</v>
          </cell>
          <cell r="Y47">
            <v>1.7000000000000171</v>
          </cell>
          <cell r="AB47">
            <v>11.2</v>
          </cell>
          <cell r="AE47">
            <v>16.2</v>
          </cell>
          <cell r="AH47">
            <v>11.3</v>
          </cell>
          <cell r="AK47">
            <v>13</v>
          </cell>
        </row>
        <row r="48">
          <cell r="B48" t="str">
            <v xml:space="preserve">   Balance of payments assistance</v>
          </cell>
          <cell r="D48">
            <v>0</v>
          </cell>
          <cell r="G48">
            <v>14.6</v>
          </cell>
          <cell r="J48">
            <v>22.4</v>
          </cell>
          <cell r="M48">
            <v>46.7</v>
          </cell>
          <cell r="P48">
            <v>46.7</v>
          </cell>
          <cell r="S48">
            <v>54.5</v>
          </cell>
          <cell r="V48">
            <v>74.5</v>
          </cell>
          <cell r="Y48">
            <v>74.5</v>
          </cell>
          <cell r="AB48">
            <v>90.4</v>
          </cell>
          <cell r="AE48">
            <v>110.7</v>
          </cell>
          <cell r="AH48">
            <v>110.7</v>
          </cell>
          <cell r="AK48">
            <v>118.3</v>
          </cell>
        </row>
        <row r="49">
          <cell r="B49" t="str">
            <v xml:space="preserve">   Central Government debt service obligations (excl. IMF)</v>
          </cell>
          <cell r="D49">
            <v>-14.4</v>
          </cell>
          <cell r="G49">
            <v>-16.3</v>
          </cell>
          <cell r="J49">
            <v>-23.1</v>
          </cell>
          <cell r="M49">
            <v>-50.3</v>
          </cell>
          <cell r="P49">
            <v>-53.4</v>
          </cell>
          <cell r="S49">
            <v>-60.7</v>
          </cell>
          <cell r="V49">
            <v>-70.7</v>
          </cell>
          <cell r="Y49">
            <v>-72.8</v>
          </cell>
          <cell r="AB49">
            <v>-79.2</v>
          </cell>
          <cell r="AE49">
            <v>-94.5</v>
          </cell>
          <cell r="AH49">
            <v>-99.4</v>
          </cell>
          <cell r="AK49">
            <v>-105.3</v>
          </cell>
        </row>
        <row r="50">
          <cell r="B50" t="str">
            <v>Shortfall (-)/Excess (+) net BOP support</v>
          </cell>
        </row>
        <row r="52">
          <cell r="B52" t="str">
            <v>Program exchange rates</v>
          </cell>
        </row>
        <row r="53">
          <cell r="B53" t="str">
            <v xml:space="preserve">    Kwacha/US$ </v>
          </cell>
          <cell r="C53">
            <v>5167</v>
          </cell>
        </row>
        <row r="54">
          <cell r="B54" t="str">
            <v xml:space="preserve">    US$/SDR</v>
          </cell>
          <cell r="C54">
            <v>1.4684999999999999</v>
          </cell>
        </row>
        <row r="57">
          <cell r="B57" t="str">
            <v>1/ Performance criteria and benchmarks through June 2005. Indicative targets thereafter. The definitions of the performance</v>
          </cell>
        </row>
        <row r="58">
          <cell r="B58" t="str">
            <v xml:space="preserve">    criteria, benchmarks, and indicative targets are contained in the Technical Memorandum of Understanding (TMU).</v>
          </cell>
        </row>
        <row r="59">
          <cell r="B59" t="str">
            <v>2/  Adjustors, including for balance of payments support, are defined in the TMU.</v>
          </cell>
        </row>
        <row r="60">
          <cell r="B60" t="str">
            <v>3/  Excludes HIPC debt relief from the IMF.</v>
          </cell>
        </row>
        <row r="61">
          <cell r="B61" t="str">
            <v>4/ The ceiling will be adjusted for changes in the legal reserve requirements.</v>
          </cell>
        </row>
        <row r="62">
          <cell r="B62" t="str">
            <v>5/ Cumulative from the end of 2004.</v>
          </cell>
        </row>
        <row r="63">
          <cell r="B63" t="str">
            <v>6/ Nonconcessional loans are defined as having a grant element of less than 40 percent.</v>
          </cell>
          <cell r="E63">
            <v>32.21740384615385</v>
          </cell>
          <cell r="F63">
            <v>46.646284224250323</v>
          </cell>
          <cell r="G63">
            <v>112.60820241199474</v>
          </cell>
          <cell r="H63">
            <v>92.478109517600998</v>
          </cell>
          <cell r="I63">
            <v>283.95</v>
          </cell>
        </row>
      </sheetData>
      <sheetData sheetId="10" refreshError="1">
        <row r="1">
          <cell r="A1" t="str">
            <v>Table 11. Zambia: Status of Key Reform Objectives for Reaching the Floating Completion Point Under the Enhanced HIPC Initiative</v>
          </cell>
        </row>
        <row r="3">
          <cell r="A3" t="str">
            <v>Reform Objectives/Measures</v>
          </cell>
          <cell r="C3" t="str">
            <v>Status</v>
          </cell>
        </row>
        <row r="5">
          <cell r="A5" t="str">
            <v>Poverty reduction</v>
          </cell>
        </row>
        <row r="7">
          <cell r="A7" t="str">
            <v xml:space="preserve"> • The adoption of a PRSP to be prepared through a participatory process, and satisfactory progress</v>
          </cell>
          <cell r="C7" t="str">
            <v>The implementation of the PRSP is ongoing. The</v>
          </cell>
        </row>
        <row r="8">
          <cell r="A8" t="str">
            <v>with implementing and monitoring the PRSP for at least one year based on annual report.</v>
          </cell>
          <cell r="C8" t="str">
            <v xml:space="preserve">government is finalizing the second progress </v>
          </cell>
        </row>
        <row r="9">
          <cell r="C9" t="str">
            <v xml:space="preserve"> report. Implementation and monitoring</v>
          </cell>
        </row>
        <row r="10">
          <cell r="A10" t="str">
            <v>Social sectors</v>
          </cell>
          <cell r="C10" t="str">
            <v xml:space="preserve"> of the PRSP improved through June 2004.</v>
          </cell>
        </row>
        <row r="12">
          <cell r="A12" t="str">
            <v>Progress in combating HIV/AIDS</v>
          </cell>
        </row>
        <row r="14">
          <cell r="A14" t="str">
            <v xml:space="preserve"> • full staffing of secretariat to National HIV/AIDS/STD/TB Council.</v>
          </cell>
          <cell r="C14" t="str">
            <v>Implemented</v>
          </cell>
        </row>
        <row r="16">
          <cell r="A16" t="str">
            <v xml:space="preserve"> • integration of  HIV/AIDS awareness and prevention programs in the pre-service and in-service </v>
          </cell>
          <cell r="C16" t="str">
            <v>Implemented</v>
          </cell>
        </row>
        <row r="17">
          <cell r="A17" t="str">
            <v>programs of at least 10 key ministries.</v>
          </cell>
        </row>
        <row r="19">
          <cell r="A19" t="str">
            <v>Progress in education sector reform as indicated by</v>
          </cell>
        </row>
        <row r="21">
          <cell r="A21" t="str">
            <v xml:space="preserve">• increasing the share of education in the discretionary budget from 18.5 percent in 1999  </v>
          </cell>
          <cell r="C21" t="str">
            <v>The target was met in 2001, but the indicator fell to</v>
          </cell>
        </row>
        <row r="22">
          <cell r="A22" t="str">
            <v>to at least 20.5 percent.</v>
          </cell>
          <cell r="C22" t="str">
            <v>18 percent in 2002. In 2003, it increased to 20.6 percent.</v>
          </cell>
        </row>
        <row r="23">
          <cell r="C23" t="str">
            <v>For 2004, it is projected at 20.8 percent.</v>
          </cell>
        </row>
        <row r="25">
          <cell r="A25" t="str">
            <v xml:space="preserve">• raising the starting compensation of teachers in rural areas above the poverty line  </v>
          </cell>
          <cell r="C25" t="str">
            <v xml:space="preserve">Implemented </v>
          </cell>
        </row>
        <row r="26">
          <cell r="A26" t="str">
            <v>for a household, as defined by the Central Statistical Office.</v>
          </cell>
        </row>
        <row r="28">
          <cell r="A28" t="str">
            <v xml:space="preserve">• increasing student retention in northern, eastern, northwestern, and western </v>
          </cell>
          <cell r="C28" t="str">
            <v>Observed</v>
          </cell>
        </row>
        <row r="29">
          <cell r="A29" t="str">
            <v>provinces and Luapula Province.</v>
          </cell>
        </row>
        <row r="31">
          <cell r="A31" t="str">
            <v>Progress in health sector reform as indicated by</v>
          </cell>
        </row>
        <row r="33">
          <cell r="A33" t="str">
            <v>• implementation and scaling up of an action plan for malaria;</v>
          </cell>
          <cell r="C33" t="str">
            <v xml:space="preserve">Implemented </v>
          </cell>
        </row>
        <row r="35">
          <cell r="A35" t="str">
            <v xml:space="preserve">• procedures and mechanisms for the procurement of drugs reorganized to be fully transparent </v>
          </cell>
          <cell r="C35" t="str">
            <v xml:space="preserve">Implemented </v>
          </cell>
        </row>
        <row r="36">
          <cell r="A36" t="str">
            <v>and efficient;</v>
          </cell>
        </row>
        <row r="38">
          <cell r="A38" t="str">
            <v>• timely release of complete, detailed annual health expenditure data; and</v>
          </cell>
          <cell r="C38" t="str">
            <v xml:space="preserve">Implemented </v>
          </cell>
        </row>
        <row r="40">
          <cell r="A40" t="str">
            <v xml:space="preserve">• actual cash releases to District Health Management Boards shall be at least 80 percent of </v>
          </cell>
          <cell r="C40" t="str">
            <v xml:space="preserve">Implemented </v>
          </cell>
        </row>
        <row r="41">
          <cell r="A41" t="str">
            <v>amount budgeted.</v>
          </cell>
        </row>
        <row r="43">
          <cell r="A43" t="str">
            <v>Macroeconomic and structural reforms</v>
          </cell>
        </row>
        <row r="45">
          <cell r="A45" t="str">
            <v xml:space="preserve">• Maintenance of a stable macroeconomic environment, as evidenced by satisfactory performance  </v>
          </cell>
          <cell r="C45" t="str">
            <v>Observed for 2002. Performance in 2003 was</v>
          </cell>
        </row>
        <row r="46">
          <cell r="A46" t="str">
            <v>under a program supported by PRGF arrangement.</v>
          </cell>
          <cell r="C46" t="str">
            <v xml:space="preserve">unsatisfactory. Implementation of the PRGF </v>
          </cell>
        </row>
        <row r="47">
          <cell r="C47" t="str">
            <v>through Sept 2004 was on track.</v>
          </cell>
        </row>
        <row r="49">
          <cell r="A49" t="str">
            <v xml:space="preserve">• Implementation of an integrated financial management information system (IFMIS) on a  </v>
          </cell>
          <cell r="C49" t="str">
            <v xml:space="preserve">The contract for the supply and installation of </v>
          </cell>
        </row>
        <row r="50">
          <cell r="A50" t="str">
            <v>pilot basis for at least three ministries and a midterm review of the pilot program.</v>
          </cell>
          <cell r="C50" t="str">
            <v xml:space="preserve">hardware and software for an IFMIS is expected to </v>
          </cell>
        </row>
        <row r="51">
          <cell r="C51" t="str">
            <v xml:space="preserve">be signed shortly so that piloting in three line </v>
          </cell>
        </row>
        <row r="52">
          <cell r="C52" t="str">
            <v>ministries can commence.</v>
          </cell>
        </row>
        <row r="54">
          <cell r="A54" t="str">
            <v xml:space="preserve">• Implementation of a Medium-Term Expenditure Framework  (MTEF) prepared by  </v>
          </cell>
          <cell r="C54" t="str">
            <v xml:space="preserve">A MTEF for 2005-07 was approved by Cabinet </v>
          </cell>
        </row>
        <row r="55">
          <cell r="A55" t="str">
            <v>MoFED and approved by the cabinet.</v>
          </cell>
          <cell r="C55" t="str">
            <v>in Oct 2004.</v>
          </cell>
        </row>
        <row r="58">
          <cell r="A58" t="str">
            <v>• Restructuring and issue of international bidding documents for the sale of a majority (controlling)</v>
          </cell>
          <cell r="C58" t="str">
            <v xml:space="preserve">The government is implementing a strategy to </v>
          </cell>
        </row>
        <row r="59">
          <cell r="A59" t="str">
            <v>interest in the power company ZESCO.</v>
          </cell>
          <cell r="C59" t="str">
            <v>commercialize ZESCO to meet the same</v>
          </cell>
        </row>
        <row r="60">
          <cell r="C60" t="str">
            <v>objectives as privatization.</v>
          </cell>
        </row>
        <row r="62">
          <cell r="A62" t="str">
            <v xml:space="preserve">• Issuance of international bidding documents for the sale of a majority (controlling) interest in the </v>
          </cell>
          <cell r="C62" t="str">
            <v xml:space="preserve">Implemented. Negotiations with the preferred </v>
          </cell>
        </row>
        <row r="63">
          <cell r="A63" t="str">
            <v>Zambian National Commercial Bank.</v>
          </cell>
          <cell r="C63" t="str">
            <v>bidders are continuing.</v>
          </cell>
        </row>
        <row r="66">
          <cell r="A66" t="str">
            <v>Source: Zambian authorities; and Fund staff assessment.</v>
          </cell>
        </row>
      </sheetData>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_Cd-bop"/>
      <sheetName val="CNTRL"/>
      <sheetName val="IN-BOP"/>
      <sheetName val="OUT-BOP"/>
      <sheetName val="OUT-BOP-2"/>
      <sheetName val="OUT-BOP-3"/>
      <sheetName val="T1a"/>
      <sheetName val="T1"/>
      <sheetName val="T2"/>
      <sheetName val="PCT1"/>
      <sheetName val="T14"/>
      <sheetName val="PCT2"/>
      <sheetName val="PCD2"/>
      <sheetName val="PCD3"/>
      <sheetName val="PCD1"/>
      <sheetName val="T2ff-b"/>
      <sheetName val="LTa"/>
      <sheetName val="LTa2"/>
      <sheetName val="LTb"/>
      <sheetName val="LTb2"/>
      <sheetName val="LTtr"/>
      <sheetName val="LTtr2"/>
      <sheetName val="LTc"/>
      <sheetName val="LTc2"/>
      <sheetName val="LTdc"/>
      <sheetName val="LTdnc"/>
      <sheetName val="LTdcm"/>
      <sheetName val="LTTab2"/>
      <sheetName val="DSA IN Sheet"/>
      <sheetName val="LTdc2"/>
      <sheetName val="LTdnc2"/>
      <sheetName val="LTdcm2"/>
      <sheetName val="LTa3"/>
      <sheetName val="LTb3"/>
      <sheetName val="LTtr3"/>
      <sheetName val="LTc3"/>
      <sheetName val="LTdc3"/>
      <sheetName val="LTdnc3"/>
      <sheetName val="LTdcm3"/>
      <sheetName val="LTDcmb3"/>
      <sheetName val="T3"/>
      <sheetName val="T4"/>
      <sheetName val="T4a"/>
      <sheetName val="T4b"/>
      <sheetName val="T5"/>
      <sheetName val="T5a"/>
      <sheetName val="T5b"/>
      <sheetName val="T5c"/>
      <sheetName val="T6"/>
      <sheetName val="T6a"/>
      <sheetName val="T6b"/>
      <sheetName val="T7"/>
      <sheetName val="T8"/>
      <sheetName val="T9"/>
      <sheetName val="T10"/>
      <sheetName val="T10a"/>
      <sheetName val="T10b"/>
      <sheetName val="T10c"/>
      <sheetName val="T10d"/>
      <sheetName val="T11"/>
      <sheetName val="T11a"/>
      <sheetName val="T12"/>
      <sheetName val="T13"/>
      <sheetName val="T14a"/>
      <sheetName val="T14c"/>
      <sheetName val="T14d"/>
      <sheetName val="T15"/>
      <sheetName val="WETA"/>
      <sheetName val="WETAChk"/>
      <sheetName val="Exp2"/>
      <sheetName val="Exp1"/>
      <sheetName val="T2r"/>
      <sheetName val="T2fr"/>
      <sheetName val="T2ff-a"/>
      <sheetName val="T2f-a"/>
      <sheetName val="T2f-b"/>
      <sheetName val="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s>
    <sheetDataSet>
      <sheetData sheetId="0" refreshError="1"/>
      <sheetData sheetId="1" refreshError="1"/>
      <sheetData sheetId="2" refreshError="1">
        <row r="2">
          <cell r="C2">
            <v>0.06</v>
          </cell>
        </row>
      </sheetData>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ut_Hub"/>
      <sheetName val="In_Hub"/>
      <sheetName val="Inputs"/>
      <sheetName val="DS"/>
      <sheetName val="BoP-GDP"/>
      <sheetName val="FinReq"/>
      <sheetName val="Aid"/>
      <sheetName val="IMF"/>
      <sheetName val="Res04H1"/>
      <sheetName val="CashScen"/>
      <sheetName val="CashScen (2)"/>
      <sheetName val="BoP"/>
      <sheetName val="M"/>
      <sheetName val="K"/>
      <sheetName val="Cash"/>
      <sheetName val="X"/>
      <sheetName val="Svc"/>
      <sheetName val="Cu"/>
      <sheetName val="Trade"/>
      <sheetName val="Trf"/>
      <sheetName val="ToT"/>
      <sheetName val="DSA"/>
      <sheetName val="Debt"/>
      <sheetName val="Finance"/>
      <sheetName val="Res"/>
      <sheetName val="Access"/>
      <sheetName val="Capacity"/>
      <sheetName val="Burden"/>
      <sheetName val="Disbursements"/>
      <sheetName val="DSimf"/>
      <sheetName val="WETA BOP"/>
      <sheetName val="Table 14(rev)"/>
      <sheetName val="DSA-REP"/>
      <sheetName val="DSc"/>
      <sheetName val="Cu-old"/>
      <sheetName val="Reserves"/>
      <sheetName val="WEO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CODE LIST"/>
      <sheetName val="COP FED"/>
      <sheetName val="outsheet"/>
      <sheetName val="Sheet1"/>
      <sheetName val="Ex rate bl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weo"/>
      <sheetName val="real"/>
      <sheetName val="CPI"/>
      <sheetName val="Chart data"/>
      <sheetName val="fiscal"/>
      <sheetName val="WETA Data"/>
      <sheetName val="Debt"/>
      <sheetName val="Monthly data"/>
      <sheetName val="HIPC"/>
      <sheetName val="Money"/>
      <sheetName val="bop"/>
      <sheetName val="IMF"/>
      <sheetName val="indicators"/>
      <sheetName val="AM Table"/>
      <sheetName val="MONA 1"/>
      <sheetName val="MONA 2"/>
      <sheetName val="Social Indicators"/>
      <sheetName val="Debt dyna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1985- )"/>
      <sheetName val="Master"/>
      <sheetName val="Charts"/>
      <sheetName val="ZCCM cashflow"/>
      <sheetName val="Money"/>
      <sheetName val="GRZ cashflow"/>
      <sheetName val="BOZ cashflow"/>
      <sheetName val="Sheet1"/>
      <sheetName val="Reconciliation"/>
      <sheetName val="Table"/>
      <sheetName val="Interest"/>
    </sheetNames>
    <sheetDataSet>
      <sheetData sheetId="0"/>
      <sheetData sheetId="1"/>
      <sheetData sheetId="2"/>
      <sheetData sheetId="3"/>
      <sheetData sheetId="4"/>
      <sheetData sheetId="5" refreshError="1">
        <row r="1">
          <cell r="B1">
            <v>35065</v>
          </cell>
          <cell r="C1">
            <v>35096</v>
          </cell>
          <cell r="D1">
            <v>35125</v>
          </cell>
          <cell r="E1">
            <v>35156</v>
          </cell>
          <cell r="F1">
            <v>35186</v>
          </cell>
          <cell r="G1">
            <v>35217</v>
          </cell>
          <cell r="H1">
            <v>35247</v>
          </cell>
          <cell r="I1">
            <v>35278</v>
          </cell>
          <cell r="J1">
            <v>35309</v>
          </cell>
          <cell r="K1">
            <v>35339</v>
          </cell>
        </row>
        <row r="3">
          <cell r="A3" t="str">
            <v>Domestic revenue</v>
          </cell>
          <cell r="B3">
            <v>63255</v>
          </cell>
          <cell r="C3">
            <v>51878</v>
          </cell>
          <cell r="D3">
            <v>63164</v>
          </cell>
          <cell r="E3">
            <v>66587</v>
          </cell>
          <cell r="F3">
            <v>59988</v>
          </cell>
          <cell r="G3">
            <v>72242</v>
          </cell>
          <cell r="H3">
            <v>64186</v>
          </cell>
          <cell r="I3">
            <v>68616</v>
          </cell>
          <cell r="J3">
            <v>78908</v>
          </cell>
          <cell r="K3">
            <v>72221</v>
          </cell>
        </row>
        <row r="4">
          <cell r="A4" t="str">
            <v xml:space="preserve"> Tax revenue</v>
          </cell>
          <cell r="B4">
            <v>60565</v>
          </cell>
          <cell r="C4">
            <v>51504</v>
          </cell>
          <cell r="D4">
            <v>61562</v>
          </cell>
          <cell r="E4">
            <v>63198</v>
          </cell>
          <cell r="F4">
            <v>59252</v>
          </cell>
          <cell r="G4">
            <v>61529</v>
          </cell>
          <cell r="H4">
            <v>62515</v>
          </cell>
          <cell r="I4">
            <v>59619</v>
          </cell>
          <cell r="J4">
            <v>66660</v>
          </cell>
          <cell r="K4">
            <v>69227</v>
          </cell>
        </row>
        <row r="5">
          <cell r="A5" t="str">
            <v xml:space="preserve">  Income tax</v>
          </cell>
          <cell r="B5">
            <v>27877</v>
          </cell>
          <cell r="C5">
            <v>18857</v>
          </cell>
          <cell r="D5">
            <v>20095</v>
          </cell>
          <cell r="E5">
            <v>25251</v>
          </cell>
          <cell r="F5">
            <v>18411</v>
          </cell>
          <cell r="G5">
            <v>17468</v>
          </cell>
          <cell r="H5">
            <v>21931</v>
          </cell>
          <cell r="I5">
            <v>17326</v>
          </cell>
          <cell r="J5">
            <v>17655</v>
          </cell>
          <cell r="K5">
            <v>29142</v>
          </cell>
        </row>
        <row r="6">
          <cell r="A6" t="str">
            <v xml:space="preserve">     Company income</v>
          </cell>
        </row>
        <row r="7">
          <cell r="A7" t="str">
            <v xml:space="preserve">     PAYE</v>
          </cell>
        </row>
        <row r="8">
          <cell r="A8" t="str">
            <v xml:space="preserve">     Other income tax</v>
          </cell>
        </row>
        <row r="9">
          <cell r="A9" t="str">
            <v xml:space="preserve">     Mineral revenue//extraction royalty</v>
          </cell>
        </row>
        <row r="10">
          <cell r="A10" t="str">
            <v xml:space="preserve">  Domestic goods and services</v>
          </cell>
          <cell r="B10">
            <v>16583</v>
          </cell>
          <cell r="C10">
            <v>17990</v>
          </cell>
          <cell r="D10">
            <v>20465</v>
          </cell>
          <cell r="E10">
            <v>18985</v>
          </cell>
          <cell r="F10">
            <v>20852</v>
          </cell>
          <cell r="G10">
            <v>24359</v>
          </cell>
          <cell r="H10">
            <v>19843</v>
          </cell>
          <cell r="I10">
            <v>22296</v>
          </cell>
          <cell r="J10">
            <v>25049</v>
          </cell>
          <cell r="K10">
            <v>21104</v>
          </cell>
        </row>
        <row r="11">
          <cell r="A11" t="str">
            <v xml:space="preserve">     Excise duty</v>
          </cell>
          <cell r="B11">
            <v>7166</v>
          </cell>
          <cell r="C11">
            <v>7360</v>
          </cell>
          <cell r="D11">
            <v>9609</v>
          </cell>
          <cell r="E11">
            <v>9587</v>
          </cell>
          <cell r="F11">
            <v>7833</v>
          </cell>
          <cell r="G11">
            <v>12472</v>
          </cell>
          <cell r="H11">
            <v>9937</v>
          </cell>
          <cell r="I11">
            <v>10198</v>
          </cell>
          <cell r="J11">
            <v>11877</v>
          </cell>
          <cell r="K11">
            <v>12283</v>
          </cell>
        </row>
        <row r="12">
          <cell r="A12" t="str">
            <v xml:space="preserve">     Domestic VAT</v>
          </cell>
          <cell r="B12">
            <v>9417</v>
          </cell>
          <cell r="C12">
            <v>10630</v>
          </cell>
          <cell r="D12">
            <v>10856</v>
          </cell>
          <cell r="E12">
            <v>9398</v>
          </cell>
          <cell r="F12">
            <v>13019</v>
          </cell>
          <cell r="G12">
            <v>11887</v>
          </cell>
          <cell r="H12">
            <v>9906</v>
          </cell>
          <cell r="I12">
            <v>12098</v>
          </cell>
          <cell r="J12">
            <v>13172</v>
          </cell>
          <cell r="K12">
            <v>8821</v>
          </cell>
        </row>
        <row r="13">
          <cell r="A13" t="str">
            <v xml:space="preserve">  International trade</v>
          </cell>
          <cell r="B13">
            <v>16105</v>
          </cell>
          <cell r="C13">
            <v>14657</v>
          </cell>
          <cell r="D13">
            <v>21002</v>
          </cell>
          <cell r="E13">
            <v>18962</v>
          </cell>
          <cell r="F13">
            <v>19989</v>
          </cell>
          <cell r="G13">
            <v>19702</v>
          </cell>
          <cell r="H13">
            <v>20741</v>
          </cell>
          <cell r="I13">
            <v>19997</v>
          </cell>
          <cell r="J13">
            <v>23956</v>
          </cell>
          <cell r="K13">
            <v>18981</v>
          </cell>
        </row>
        <row r="14">
          <cell r="A14" t="str">
            <v xml:space="preserve">     Customs duty</v>
          </cell>
          <cell r="B14">
            <v>9416</v>
          </cell>
          <cell r="C14">
            <v>6495</v>
          </cell>
          <cell r="D14">
            <v>7203</v>
          </cell>
          <cell r="E14">
            <v>6708</v>
          </cell>
          <cell r="F14">
            <v>8196</v>
          </cell>
          <cell r="G14">
            <v>8722</v>
          </cell>
          <cell r="H14">
            <v>8284</v>
          </cell>
          <cell r="I14">
            <v>8586</v>
          </cell>
          <cell r="J14">
            <v>8086</v>
          </cell>
          <cell r="K14">
            <v>8237</v>
          </cell>
        </row>
        <row r="15">
          <cell r="A15" t="str">
            <v xml:space="preserve">     Import VAT</v>
          </cell>
          <cell r="B15">
            <v>5085</v>
          </cell>
          <cell r="C15">
            <v>6321</v>
          </cell>
          <cell r="D15">
            <v>10724</v>
          </cell>
          <cell r="E15">
            <v>9297</v>
          </cell>
          <cell r="F15">
            <v>9236</v>
          </cell>
          <cell r="G15">
            <v>8795</v>
          </cell>
          <cell r="H15">
            <v>9412</v>
          </cell>
          <cell r="I15">
            <v>9430</v>
          </cell>
          <cell r="J15">
            <v>11898</v>
          </cell>
          <cell r="K15">
            <v>9030</v>
          </cell>
        </row>
        <row r="16">
          <cell r="A16" t="str">
            <v xml:space="preserve">     Pre-shipment fees</v>
          </cell>
          <cell r="B16">
            <v>1604</v>
          </cell>
          <cell r="C16">
            <v>1841</v>
          </cell>
          <cell r="D16">
            <v>3075</v>
          </cell>
          <cell r="E16">
            <v>2957</v>
          </cell>
          <cell r="F16">
            <v>2557</v>
          </cell>
          <cell r="G16">
            <v>2185</v>
          </cell>
          <cell r="H16">
            <v>3045</v>
          </cell>
          <cell r="I16">
            <v>1981</v>
          </cell>
          <cell r="J16">
            <v>3972</v>
          </cell>
          <cell r="K16">
            <v>1714</v>
          </cell>
        </row>
        <row r="17">
          <cell r="A17" t="str">
            <v xml:space="preserve">  Nontax revenue</v>
          </cell>
          <cell r="B17">
            <v>931</v>
          </cell>
          <cell r="C17">
            <v>374</v>
          </cell>
          <cell r="D17">
            <v>1602</v>
          </cell>
          <cell r="E17">
            <v>3389</v>
          </cell>
          <cell r="F17">
            <v>736</v>
          </cell>
          <cell r="G17">
            <v>10713</v>
          </cell>
          <cell r="H17">
            <v>1671</v>
          </cell>
          <cell r="I17">
            <v>8997</v>
          </cell>
          <cell r="J17">
            <v>10648</v>
          </cell>
          <cell r="K17">
            <v>2994</v>
          </cell>
        </row>
        <row r="18">
          <cell r="A18" t="str">
            <v xml:space="preserve">     Fuel levy</v>
          </cell>
          <cell r="B18">
            <v>0</v>
          </cell>
          <cell r="C18">
            <v>0</v>
          </cell>
          <cell r="D18">
            <v>0</v>
          </cell>
          <cell r="E18">
            <v>0</v>
          </cell>
          <cell r="F18">
            <v>0</v>
          </cell>
          <cell r="G18">
            <v>0</v>
          </cell>
          <cell r="H18">
            <v>0</v>
          </cell>
          <cell r="I18">
            <v>0</v>
          </cell>
          <cell r="J18">
            <v>0</v>
          </cell>
          <cell r="K18">
            <v>0</v>
          </cell>
        </row>
        <row r="19">
          <cell r="A19" t="str">
            <v xml:space="preserve">     Privatization receipts</v>
          </cell>
          <cell r="B19">
            <v>170</v>
          </cell>
          <cell r="C19">
            <v>23</v>
          </cell>
          <cell r="D19">
            <v>734</v>
          </cell>
          <cell r="E19">
            <v>2930</v>
          </cell>
          <cell r="F19">
            <v>150</v>
          </cell>
          <cell r="G19">
            <v>10096</v>
          </cell>
          <cell r="H19">
            <v>307</v>
          </cell>
          <cell r="I19">
            <v>7788</v>
          </cell>
          <cell r="J19">
            <v>9292</v>
          </cell>
          <cell r="K19">
            <v>2030</v>
          </cell>
        </row>
        <row r="20">
          <cell r="A20" t="str">
            <v xml:space="preserve">     Fees and fines</v>
          </cell>
          <cell r="B20">
            <v>761</v>
          </cell>
          <cell r="C20">
            <v>351</v>
          </cell>
          <cell r="D20">
            <v>868</v>
          </cell>
          <cell r="E20">
            <v>459</v>
          </cell>
          <cell r="F20">
            <v>586</v>
          </cell>
          <cell r="G20">
            <v>617</v>
          </cell>
          <cell r="H20">
            <v>1364</v>
          </cell>
          <cell r="I20">
            <v>1209</v>
          </cell>
          <cell r="J20">
            <v>1356</v>
          </cell>
          <cell r="K20">
            <v>964</v>
          </cell>
        </row>
        <row r="21">
          <cell r="A21" t="str">
            <v xml:space="preserve">  Exceptional revenue</v>
          </cell>
          <cell r="B21">
            <v>1759</v>
          </cell>
          <cell r="C21">
            <v>0</v>
          </cell>
          <cell r="D21">
            <v>0</v>
          </cell>
          <cell r="E21">
            <v>0</v>
          </cell>
          <cell r="F21">
            <v>0</v>
          </cell>
          <cell r="G21">
            <v>0</v>
          </cell>
          <cell r="H21">
            <v>0</v>
          </cell>
          <cell r="I21">
            <v>0</v>
          </cell>
          <cell r="J21">
            <v>1600</v>
          </cell>
          <cell r="K21">
            <v>0</v>
          </cell>
        </row>
        <row r="22">
          <cell r="A22" t="str">
            <v xml:space="preserve">     ZESCO excises</v>
          </cell>
          <cell r="B22">
            <v>0</v>
          </cell>
          <cell r="C22">
            <v>0</v>
          </cell>
          <cell r="D22">
            <v>0</v>
          </cell>
          <cell r="E22">
            <v>0</v>
          </cell>
          <cell r="F22">
            <v>0</v>
          </cell>
          <cell r="G22">
            <v>0</v>
          </cell>
          <cell r="H22">
            <v>0</v>
          </cell>
          <cell r="I22">
            <v>0</v>
          </cell>
          <cell r="J22">
            <v>1600</v>
          </cell>
          <cell r="K22">
            <v>0</v>
          </cell>
        </row>
        <row r="23">
          <cell r="A23" t="str">
            <v xml:space="preserve">     UN refunds</v>
          </cell>
          <cell r="B23">
            <v>1759</v>
          </cell>
          <cell r="C23">
            <v>0</v>
          </cell>
          <cell r="D23">
            <v>0</v>
          </cell>
          <cell r="E23">
            <v>0</v>
          </cell>
          <cell r="F23">
            <v>0</v>
          </cell>
          <cell r="G23">
            <v>0</v>
          </cell>
          <cell r="H23">
            <v>0</v>
          </cell>
          <cell r="I23">
            <v>0</v>
          </cell>
          <cell r="J23">
            <v>0</v>
          </cell>
          <cell r="K23">
            <v>0</v>
          </cell>
        </row>
        <row r="24">
          <cell r="A24" t="str">
            <v xml:space="preserve">     Other</v>
          </cell>
          <cell r="B24">
            <v>0</v>
          </cell>
          <cell r="C24">
            <v>0</v>
          </cell>
          <cell r="D24">
            <v>0</v>
          </cell>
          <cell r="E24">
            <v>0</v>
          </cell>
          <cell r="F24">
            <v>0</v>
          </cell>
          <cell r="G24">
            <v>0</v>
          </cell>
          <cell r="H24">
            <v>0</v>
          </cell>
          <cell r="I24">
            <v>0</v>
          </cell>
          <cell r="J24">
            <v>0</v>
          </cell>
          <cell r="K24">
            <v>0</v>
          </cell>
        </row>
        <row r="26">
          <cell r="A26" t="str">
            <v>Domestic expenditure and net lending</v>
          </cell>
          <cell r="B26">
            <v>63208</v>
          </cell>
          <cell r="C26">
            <v>67363</v>
          </cell>
          <cell r="D26">
            <v>35746</v>
          </cell>
          <cell r="E26">
            <v>59993</v>
          </cell>
          <cell r="F26">
            <v>50402</v>
          </cell>
          <cell r="G26">
            <v>50468</v>
          </cell>
          <cell r="H26">
            <v>73973</v>
          </cell>
          <cell r="I26">
            <v>69837</v>
          </cell>
          <cell r="J26">
            <v>51618</v>
          </cell>
          <cell r="K26">
            <v>80043</v>
          </cell>
        </row>
        <row r="27">
          <cell r="A27" t="str">
            <v xml:space="preserve"> Current expenditure</v>
          </cell>
          <cell r="B27">
            <v>57407</v>
          </cell>
          <cell r="C27">
            <v>64063</v>
          </cell>
          <cell r="D27">
            <v>35496</v>
          </cell>
          <cell r="E27">
            <v>55830</v>
          </cell>
          <cell r="F27">
            <v>46028</v>
          </cell>
          <cell r="G27">
            <v>47629</v>
          </cell>
          <cell r="H27">
            <v>70722</v>
          </cell>
          <cell r="I27">
            <v>64242</v>
          </cell>
          <cell r="J27">
            <v>49128</v>
          </cell>
          <cell r="K27">
            <v>77079</v>
          </cell>
        </row>
        <row r="28">
          <cell r="A28" t="str">
            <v xml:space="preserve">   Wages and salaries</v>
          </cell>
          <cell r="B28">
            <v>15964</v>
          </cell>
          <cell r="C28">
            <v>18151</v>
          </cell>
          <cell r="D28">
            <v>15712</v>
          </cell>
          <cell r="E28">
            <v>16276</v>
          </cell>
          <cell r="F28">
            <v>17679</v>
          </cell>
          <cell r="G28">
            <v>18122</v>
          </cell>
          <cell r="H28">
            <v>18844</v>
          </cell>
          <cell r="I28">
            <v>19037</v>
          </cell>
          <cell r="J28">
            <v>19234</v>
          </cell>
          <cell r="K28">
            <v>20609</v>
          </cell>
        </row>
        <row r="29">
          <cell r="A29" t="str">
            <v xml:space="preserve">     Personal emoluments</v>
          </cell>
          <cell r="B29">
            <v>15964</v>
          </cell>
          <cell r="C29">
            <v>15813</v>
          </cell>
          <cell r="D29">
            <v>14933</v>
          </cell>
          <cell r="E29">
            <v>14308</v>
          </cell>
          <cell r="F29">
            <v>16096</v>
          </cell>
          <cell r="G29">
            <v>16922</v>
          </cell>
          <cell r="H29">
            <v>16849</v>
          </cell>
          <cell r="I29">
            <v>16925</v>
          </cell>
          <cell r="J29">
            <v>19234</v>
          </cell>
          <cell r="K29">
            <v>17459</v>
          </cell>
        </row>
        <row r="30">
          <cell r="A30" t="str">
            <v xml:space="preserve">        Nondefence</v>
          </cell>
          <cell r="B30">
            <v>13292</v>
          </cell>
          <cell r="C30">
            <v>13231</v>
          </cell>
          <cell r="D30">
            <v>12351</v>
          </cell>
          <cell r="E30">
            <v>11703</v>
          </cell>
          <cell r="F30">
            <v>13496</v>
          </cell>
          <cell r="G30">
            <v>14108</v>
          </cell>
          <cell r="H30">
            <v>13919</v>
          </cell>
          <cell r="I30">
            <v>14325</v>
          </cell>
          <cell r="J30">
            <v>16634</v>
          </cell>
          <cell r="K30">
            <v>14859</v>
          </cell>
        </row>
        <row r="31">
          <cell r="A31" t="str">
            <v xml:space="preserve">        Defense</v>
          </cell>
          <cell r="B31">
            <v>2672</v>
          </cell>
          <cell r="C31">
            <v>2582</v>
          </cell>
          <cell r="D31">
            <v>2582</v>
          </cell>
          <cell r="E31">
            <v>2605</v>
          </cell>
          <cell r="F31">
            <v>2600</v>
          </cell>
          <cell r="G31">
            <v>2814</v>
          </cell>
          <cell r="H31">
            <v>2930</v>
          </cell>
          <cell r="I31">
            <v>2600</v>
          </cell>
          <cell r="J31">
            <v>2600</v>
          </cell>
          <cell r="K31">
            <v>2600</v>
          </cell>
        </row>
        <row r="32">
          <cell r="A32" t="str">
            <v xml:space="preserve">     Wage adjustment</v>
          </cell>
          <cell r="B32">
            <v>0</v>
          </cell>
          <cell r="C32">
            <v>2338</v>
          </cell>
          <cell r="D32">
            <v>779</v>
          </cell>
          <cell r="E32">
            <v>1968</v>
          </cell>
          <cell r="F32">
            <v>1583</v>
          </cell>
          <cell r="G32">
            <v>1200</v>
          </cell>
          <cell r="H32">
            <v>1995</v>
          </cell>
          <cell r="I32">
            <v>2112</v>
          </cell>
          <cell r="J32">
            <v>0</v>
          </cell>
          <cell r="K32">
            <v>2150</v>
          </cell>
        </row>
        <row r="33">
          <cell r="A33" t="str">
            <v xml:space="preserve">      Inducement allowance</v>
          </cell>
          <cell r="B33">
            <v>0</v>
          </cell>
          <cell r="C33">
            <v>0</v>
          </cell>
          <cell r="D33">
            <v>0</v>
          </cell>
          <cell r="E33">
            <v>0</v>
          </cell>
          <cell r="F33">
            <v>0</v>
          </cell>
          <cell r="G33">
            <v>0</v>
          </cell>
          <cell r="H33">
            <v>650</v>
          </cell>
          <cell r="I33">
            <v>0</v>
          </cell>
          <cell r="J33">
            <v>100</v>
          </cell>
          <cell r="K33">
            <v>1000</v>
          </cell>
        </row>
        <row r="34">
          <cell r="A34" t="str">
            <v xml:space="preserve">  Recurrent departmental charges</v>
          </cell>
          <cell r="B34">
            <v>15178</v>
          </cell>
          <cell r="C34">
            <v>11528</v>
          </cell>
          <cell r="D34">
            <v>296</v>
          </cell>
          <cell r="E34">
            <v>14796</v>
          </cell>
          <cell r="F34">
            <v>10198</v>
          </cell>
          <cell r="G34">
            <v>6689</v>
          </cell>
          <cell r="H34">
            <v>12097</v>
          </cell>
          <cell r="I34">
            <v>5241</v>
          </cell>
          <cell r="J34">
            <v>11642</v>
          </cell>
          <cell r="K34">
            <v>13734</v>
          </cell>
        </row>
        <row r="35">
          <cell r="A35" t="str">
            <v xml:space="preserve">        Nondefense</v>
          </cell>
          <cell r="B35">
            <v>14426</v>
          </cell>
          <cell r="C35">
            <v>10739</v>
          </cell>
          <cell r="D35">
            <v>296</v>
          </cell>
          <cell r="E35">
            <v>13622</v>
          </cell>
          <cell r="F35">
            <v>9281</v>
          </cell>
          <cell r="G35">
            <v>6292</v>
          </cell>
          <cell r="H35">
            <v>11426</v>
          </cell>
          <cell r="I35">
            <v>4966</v>
          </cell>
          <cell r="J35">
            <v>11069</v>
          </cell>
          <cell r="K35">
            <v>13108</v>
          </cell>
        </row>
        <row r="36">
          <cell r="A36" t="str">
            <v xml:space="preserve">        Defense</v>
          </cell>
          <cell r="B36">
            <v>752</v>
          </cell>
          <cell r="C36">
            <v>789</v>
          </cell>
          <cell r="D36">
            <v>0</v>
          </cell>
          <cell r="E36">
            <v>1174</v>
          </cell>
          <cell r="F36">
            <v>917</v>
          </cell>
          <cell r="G36">
            <v>397</v>
          </cell>
          <cell r="H36">
            <v>671</v>
          </cell>
          <cell r="I36">
            <v>275</v>
          </cell>
          <cell r="J36">
            <v>573</v>
          </cell>
          <cell r="K36">
            <v>626</v>
          </cell>
        </row>
        <row r="37">
          <cell r="A37" t="str">
            <v xml:space="preserve">  Transfers and pensions</v>
          </cell>
          <cell r="B37">
            <v>8819</v>
          </cell>
          <cell r="C37">
            <v>8409</v>
          </cell>
          <cell r="D37">
            <v>6790</v>
          </cell>
          <cell r="E37">
            <v>9531</v>
          </cell>
          <cell r="F37">
            <v>4335</v>
          </cell>
          <cell r="G37">
            <v>9958</v>
          </cell>
          <cell r="H37">
            <v>9332</v>
          </cell>
          <cell r="I37">
            <v>8907</v>
          </cell>
          <cell r="J37">
            <v>2180</v>
          </cell>
          <cell r="K37">
            <v>11329</v>
          </cell>
        </row>
        <row r="38">
          <cell r="A38" t="str">
            <v xml:space="preserve">       Grants and other payments</v>
          </cell>
          <cell r="B38">
            <v>7328</v>
          </cell>
          <cell r="C38">
            <v>6918</v>
          </cell>
          <cell r="D38">
            <v>6790</v>
          </cell>
          <cell r="E38">
            <v>7281</v>
          </cell>
          <cell r="F38">
            <v>4335</v>
          </cell>
          <cell r="G38">
            <v>7458</v>
          </cell>
          <cell r="H38">
            <v>7375</v>
          </cell>
          <cell r="I38">
            <v>7407</v>
          </cell>
          <cell r="J38">
            <v>2180</v>
          </cell>
          <cell r="K38">
            <v>9079</v>
          </cell>
        </row>
        <row r="39">
          <cell r="A39" t="str">
            <v xml:space="preserve">       Pensions</v>
          </cell>
          <cell r="B39">
            <v>1491</v>
          </cell>
          <cell r="C39">
            <v>1491</v>
          </cell>
          <cell r="D39">
            <v>0</v>
          </cell>
          <cell r="E39">
            <v>2250</v>
          </cell>
          <cell r="F39">
            <v>0</v>
          </cell>
          <cell r="G39">
            <v>2500</v>
          </cell>
          <cell r="H39">
            <v>1957</v>
          </cell>
          <cell r="I39">
            <v>1500</v>
          </cell>
          <cell r="J39">
            <v>0</v>
          </cell>
          <cell r="K39">
            <v>2250</v>
          </cell>
        </row>
        <row r="40">
          <cell r="A40" t="str">
            <v xml:space="preserve">  Subsidies</v>
          </cell>
          <cell r="B40">
            <v>0</v>
          </cell>
          <cell r="C40">
            <v>0</v>
          </cell>
          <cell r="D40">
            <v>0</v>
          </cell>
          <cell r="E40">
            <v>0</v>
          </cell>
          <cell r="F40">
            <v>0</v>
          </cell>
          <cell r="G40">
            <v>0</v>
          </cell>
          <cell r="H40">
            <v>0</v>
          </cell>
          <cell r="I40">
            <v>0</v>
          </cell>
          <cell r="J40">
            <v>0</v>
          </cell>
          <cell r="K40">
            <v>0</v>
          </cell>
        </row>
        <row r="41">
          <cell r="A41" t="str">
            <v xml:space="preserve">  Interest on domestic debt</v>
          </cell>
          <cell r="B41">
            <v>9071</v>
          </cell>
          <cell r="C41">
            <v>18872</v>
          </cell>
          <cell r="D41">
            <v>8941</v>
          </cell>
          <cell r="E41">
            <v>7496</v>
          </cell>
          <cell r="F41">
            <v>6329</v>
          </cell>
          <cell r="G41">
            <v>6599</v>
          </cell>
          <cell r="H41">
            <v>8878</v>
          </cell>
          <cell r="I41">
            <v>20623</v>
          </cell>
          <cell r="J41">
            <v>10634</v>
          </cell>
          <cell r="K41">
            <v>7787</v>
          </cell>
        </row>
        <row r="42">
          <cell r="A42" t="str">
            <v xml:space="preserve">  Agriculture expenditure</v>
          </cell>
          <cell r="B42">
            <v>4445</v>
          </cell>
          <cell r="C42">
            <v>0</v>
          </cell>
          <cell r="D42">
            <v>0</v>
          </cell>
          <cell r="E42">
            <v>500</v>
          </cell>
          <cell r="F42">
            <v>3279</v>
          </cell>
          <cell r="G42">
            <v>1500</v>
          </cell>
          <cell r="H42">
            <v>3279</v>
          </cell>
          <cell r="I42">
            <v>500</v>
          </cell>
          <cell r="J42">
            <v>2500</v>
          </cell>
          <cell r="K42">
            <v>2000</v>
          </cell>
        </row>
        <row r="43">
          <cell r="A43" t="str">
            <v xml:space="preserve">       Strategic reserve</v>
          </cell>
          <cell r="B43">
            <v>0</v>
          </cell>
          <cell r="C43">
            <v>0</v>
          </cell>
          <cell r="D43">
            <v>0</v>
          </cell>
          <cell r="E43">
            <v>500</v>
          </cell>
          <cell r="F43">
            <v>1000</v>
          </cell>
          <cell r="G43">
            <v>1500</v>
          </cell>
          <cell r="H43">
            <v>0</v>
          </cell>
          <cell r="I43">
            <v>0</v>
          </cell>
          <cell r="J43">
            <v>1500</v>
          </cell>
          <cell r="K43">
            <v>2000</v>
          </cell>
        </row>
        <row r="44">
          <cell r="A44" t="str">
            <v xml:space="preserve">        Input financing</v>
          </cell>
          <cell r="B44">
            <v>1250</v>
          </cell>
          <cell r="C44">
            <v>0</v>
          </cell>
          <cell r="D44">
            <v>0</v>
          </cell>
          <cell r="E44">
            <v>0</v>
          </cell>
          <cell r="F44">
            <v>0</v>
          </cell>
          <cell r="G44">
            <v>0</v>
          </cell>
          <cell r="H44">
            <v>1000</v>
          </cell>
          <cell r="I44">
            <v>0</v>
          </cell>
          <cell r="J44">
            <v>1000</v>
          </cell>
          <cell r="K44">
            <v>0</v>
          </cell>
        </row>
        <row r="45">
          <cell r="A45" t="str">
            <v xml:space="preserve">        Drought relief</v>
          </cell>
          <cell r="B45">
            <v>0</v>
          </cell>
          <cell r="C45">
            <v>0</v>
          </cell>
          <cell r="D45">
            <v>0</v>
          </cell>
          <cell r="E45">
            <v>0</v>
          </cell>
          <cell r="F45">
            <v>0</v>
          </cell>
          <cell r="G45">
            <v>0</v>
          </cell>
          <cell r="H45">
            <v>0</v>
          </cell>
          <cell r="I45">
            <v>500</v>
          </cell>
          <cell r="J45">
            <v>0</v>
          </cell>
          <cell r="K45">
            <v>0</v>
          </cell>
        </row>
        <row r="46">
          <cell r="A46" t="str">
            <v xml:space="preserve">       ASIP</v>
          </cell>
          <cell r="B46">
            <v>3195</v>
          </cell>
          <cell r="C46">
            <v>0</v>
          </cell>
          <cell r="D46">
            <v>0</v>
          </cell>
          <cell r="E46">
            <v>0</v>
          </cell>
          <cell r="F46">
            <v>2279</v>
          </cell>
          <cell r="G46">
            <v>0</v>
          </cell>
          <cell r="H46">
            <v>2279</v>
          </cell>
          <cell r="I46">
            <v>0</v>
          </cell>
          <cell r="J46">
            <v>0</v>
          </cell>
          <cell r="K46">
            <v>0</v>
          </cell>
        </row>
        <row r="47">
          <cell r="A47" t="str">
            <v xml:space="preserve">             o/w RDCs</v>
          </cell>
          <cell r="B47">
            <v>3169</v>
          </cell>
          <cell r="C47">
            <v>0</v>
          </cell>
          <cell r="D47">
            <v>0</v>
          </cell>
          <cell r="E47">
            <v>0</v>
          </cell>
          <cell r="F47">
            <v>0</v>
          </cell>
          <cell r="H47">
            <v>0</v>
          </cell>
          <cell r="I47">
            <v>0</v>
          </cell>
          <cell r="J47">
            <v>0</v>
          </cell>
          <cell r="K47">
            <v>0</v>
          </cell>
        </row>
        <row r="48">
          <cell r="A48" t="str">
            <v xml:space="preserve">             o/w grants</v>
          </cell>
          <cell r="B48">
            <v>26</v>
          </cell>
          <cell r="C48">
            <v>0</v>
          </cell>
          <cell r="D48">
            <v>0</v>
          </cell>
          <cell r="E48">
            <v>0</v>
          </cell>
          <cell r="H48">
            <v>0</v>
          </cell>
          <cell r="I48">
            <v>0</v>
          </cell>
          <cell r="J48">
            <v>0</v>
          </cell>
          <cell r="K48">
            <v>0</v>
          </cell>
        </row>
        <row r="49">
          <cell r="A49" t="str">
            <v xml:space="preserve">  Other current expenditure</v>
          </cell>
          <cell r="B49">
            <v>3930</v>
          </cell>
          <cell r="C49">
            <v>7103</v>
          </cell>
          <cell r="D49">
            <v>3757</v>
          </cell>
          <cell r="E49">
            <v>7231</v>
          </cell>
          <cell r="F49">
            <v>4208</v>
          </cell>
          <cell r="G49">
            <v>4761</v>
          </cell>
          <cell r="H49">
            <v>17642</v>
          </cell>
          <cell r="I49">
            <v>9934</v>
          </cell>
          <cell r="J49">
            <v>2838</v>
          </cell>
          <cell r="K49">
            <v>21620</v>
          </cell>
        </row>
        <row r="50">
          <cell r="A50" t="str">
            <v xml:space="preserve">     Defense</v>
          </cell>
          <cell r="B50">
            <v>1139</v>
          </cell>
          <cell r="C50">
            <v>246</v>
          </cell>
          <cell r="D50">
            <v>140</v>
          </cell>
          <cell r="E50">
            <v>174</v>
          </cell>
          <cell r="F50">
            <v>0</v>
          </cell>
          <cell r="G50">
            <v>2239</v>
          </cell>
          <cell r="H50">
            <v>250</v>
          </cell>
          <cell r="I50">
            <v>700</v>
          </cell>
          <cell r="J50">
            <v>0</v>
          </cell>
        </row>
        <row r="51">
          <cell r="A51" t="str">
            <v xml:space="preserve">     ZRA funding</v>
          </cell>
          <cell r="B51">
            <v>1896</v>
          </cell>
          <cell r="C51">
            <v>3333</v>
          </cell>
          <cell r="D51">
            <v>2967</v>
          </cell>
          <cell r="E51">
            <v>2990</v>
          </cell>
          <cell r="F51">
            <v>3651</v>
          </cell>
          <cell r="G51">
            <v>1890</v>
          </cell>
          <cell r="H51">
            <v>1913</v>
          </cell>
          <cell r="I51">
            <v>1433</v>
          </cell>
          <cell r="J51">
            <v>1433</v>
          </cell>
          <cell r="K51">
            <v>1433</v>
          </cell>
        </row>
        <row r="52">
          <cell r="A52" t="str">
            <v xml:space="preserve">     Civil service reform</v>
          </cell>
          <cell r="B52">
            <v>0</v>
          </cell>
          <cell r="C52">
            <v>0</v>
          </cell>
          <cell r="D52">
            <v>0</v>
          </cell>
          <cell r="E52">
            <v>0</v>
          </cell>
          <cell r="F52">
            <v>0</v>
          </cell>
          <cell r="G52">
            <v>182</v>
          </cell>
          <cell r="H52">
            <v>541</v>
          </cell>
          <cell r="I52">
            <v>1027</v>
          </cell>
          <cell r="J52">
            <v>0</v>
          </cell>
        </row>
        <row r="53">
          <cell r="A53" t="str">
            <v xml:space="preserve">     Contingency</v>
          </cell>
          <cell r="B53">
            <v>895</v>
          </cell>
          <cell r="C53">
            <v>1924</v>
          </cell>
          <cell r="D53">
            <v>650</v>
          </cell>
          <cell r="E53">
            <v>2067</v>
          </cell>
          <cell r="F53">
            <v>157</v>
          </cell>
          <cell r="G53">
            <v>50</v>
          </cell>
          <cell r="H53">
            <v>1152</v>
          </cell>
          <cell r="I53">
            <v>1015</v>
          </cell>
          <cell r="J53">
            <v>1054</v>
          </cell>
          <cell r="K53">
            <v>2050</v>
          </cell>
        </row>
        <row r="54">
          <cell r="A54" t="str">
            <v xml:space="preserve">     Awards and compensation</v>
          </cell>
          <cell r="B54">
            <v>0</v>
          </cell>
          <cell r="C54">
            <v>0</v>
          </cell>
          <cell r="D54">
            <v>0</v>
          </cell>
          <cell r="E54">
            <v>2000</v>
          </cell>
          <cell r="F54">
            <v>0</v>
          </cell>
          <cell r="G54">
            <v>0</v>
          </cell>
          <cell r="H54">
            <v>75</v>
          </cell>
          <cell r="I54">
            <v>0</v>
          </cell>
          <cell r="J54">
            <v>351</v>
          </cell>
          <cell r="K54">
            <v>17537</v>
          </cell>
        </row>
        <row r="55">
          <cell r="A55" t="str">
            <v xml:space="preserve">    Payment to Kynock Fertilizer</v>
          </cell>
        </row>
        <row r="56">
          <cell r="A56" t="str">
            <v xml:space="preserve">    Issue of T-bills to Equator bank</v>
          </cell>
        </row>
        <row r="57">
          <cell r="A57" t="str">
            <v xml:space="preserve">    Transfer to ZIMCO liquidators</v>
          </cell>
        </row>
        <row r="58">
          <cell r="A58" t="str">
            <v xml:space="preserve">     Payment to Zambia Railways</v>
          </cell>
          <cell r="B58">
            <v>0</v>
          </cell>
          <cell r="C58">
            <v>600</v>
          </cell>
          <cell r="D58">
            <v>0</v>
          </cell>
          <cell r="E58">
            <v>0</v>
          </cell>
          <cell r="F58">
            <v>400</v>
          </cell>
          <cell r="G58">
            <v>400</v>
          </cell>
          <cell r="H58">
            <v>400</v>
          </cell>
          <cell r="I58">
            <v>0</v>
          </cell>
          <cell r="J58">
            <v>0</v>
          </cell>
          <cell r="K58">
            <v>600</v>
          </cell>
        </row>
        <row r="59">
          <cell r="A59" t="str">
            <v xml:space="preserve">     Payment to UBZ retrenchees</v>
          </cell>
          <cell r="B59">
            <v>0</v>
          </cell>
          <cell r="C59">
            <v>0</v>
          </cell>
          <cell r="D59">
            <v>0</v>
          </cell>
          <cell r="E59">
            <v>0</v>
          </cell>
          <cell r="F59">
            <v>0</v>
          </cell>
          <cell r="G59">
            <v>0</v>
          </cell>
          <cell r="H59">
            <v>1600</v>
          </cell>
          <cell r="I59">
            <v>0</v>
          </cell>
          <cell r="J59">
            <v>0</v>
          </cell>
          <cell r="K59">
            <v>0</v>
          </cell>
        </row>
        <row r="60">
          <cell r="A60" t="str">
            <v xml:space="preserve">     Recapitalization of BOZ</v>
          </cell>
          <cell r="B60">
            <v>0</v>
          </cell>
          <cell r="C60">
            <v>0</v>
          </cell>
          <cell r="D60">
            <v>0</v>
          </cell>
          <cell r="E60">
            <v>0</v>
          </cell>
          <cell r="F60">
            <v>0</v>
          </cell>
          <cell r="G60">
            <v>0</v>
          </cell>
          <cell r="H60">
            <v>3500</v>
          </cell>
          <cell r="I60">
            <v>0</v>
          </cell>
          <cell r="J60">
            <v>0</v>
          </cell>
          <cell r="K60">
            <v>0</v>
          </cell>
        </row>
        <row r="61">
          <cell r="A61" t="str">
            <v xml:space="preserve">     Transfer to ZANACO/ZNCB</v>
          </cell>
          <cell r="B61">
            <v>0</v>
          </cell>
          <cell r="C61">
            <v>0</v>
          </cell>
          <cell r="D61">
            <v>0</v>
          </cell>
          <cell r="E61">
            <v>0</v>
          </cell>
          <cell r="F61">
            <v>0</v>
          </cell>
          <cell r="G61">
            <v>0</v>
          </cell>
          <cell r="H61">
            <v>1000</v>
          </cell>
          <cell r="I61">
            <v>1000</v>
          </cell>
        </row>
        <row r="62">
          <cell r="A62" t="str">
            <v xml:space="preserve">      Issue of bonds to Lima Bank</v>
          </cell>
          <cell r="B62">
            <v>0</v>
          </cell>
          <cell r="C62">
            <v>0</v>
          </cell>
          <cell r="D62">
            <v>0</v>
          </cell>
          <cell r="E62">
            <v>0</v>
          </cell>
          <cell r="F62">
            <v>0</v>
          </cell>
          <cell r="G62">
            <v>0</v>
          </cell>
          <cell r="H62">
            <v>0</v>
          </cell>
          <cell r="I62">
            <v>1259</v>
          </cell>
          <cell r="J62">
            <v>0</v>
          </cell>
          <cell r="K62">
            <v>0</v>
          </cell>
        </row>
        <row r="63">
          <cell r="A63" t="str">
            <v xml:space="preserve">      Payment to ZPA</v>
          </cell>
          <cell r="B63">
            <v>0</v>
          </cell>
          <cell r="C63">
            <v>1000</v>
          </cell>
          <cell r="D63">
            <v>0</v>
          </cell>
          <cell r="E63">
            <v>0</v>
          </cell>
          <cell r="F63">
            <v>0</v>
          </cell>
          <cell r="G63">
            <v>0</v>
          </cell>
          <cell r="H63">
            <v>7211</v>
          </cell>
          <cell r="I63">
            <v>3500</v>
          </cell>
          <cell r="J63">
            <v>0</v>
          </cell>
          <cell r="K63">
            <v>0</v>
          </cell>
        </row>
        <row r="64">
          <cell r="A64" t="str">
            <v xml:space="preserve"> GRZ financed capital expenditure</v>
          </cell>
          <cell r="B64">
            <v>5801</v>
          </cell>
          <cell r="C64">
            <v>3300</v>
          </cell>
          <cell r="D64">
            <v>250</v>
          </cell>
          <cell r="E64">
            <v>4163</v>
          </cell>
          <cell r="F64">
            <v>4374</v>
          </cell>
          <cell r="G64">
            <v>2839</v>
          </cell>
          <cell r="H64">
            <v>3251</v>
          </cell>
          <cell r="I64">
            <v>5595</v>
          </cell>
          <cell r="J64">
            <v>2490</v>
          </cell>
          <cell r="K64">
            <v>2964</v>
          </cell>
        </row>
        <row r="65">
          <cell r="A65" t="str">
            <v xml:space="preserve">    Nondefense</v>
          </cell>
          <cell r="B65">
            <v>5801</v>
          </cell>
          <cell r="C65">
            <v>3050</v>
          </cell>
          <cell r="D65">
            <v>250</v>
          </cell>
          <cell r="E65">
            <v>4163</v>
          </cell>
          <cell r="F65">
            <v>4374</v>
          </cell>
          <cell r="G65">
            <v>2588</v>
          </cell>
          <cell r="H65">
            <v>3251</v>
          </cell>
          <cell r="I65">
            <v>5595</v>
          </cell>
          <cell r="J65">
            <v>2490</v>
          </cell>
          <cell r="K65">
            <v>2464</v>
          </cell>
        </row>
        <row r="66">
          <cell r="A66" t="str">
            <v xml:space="preserve">       O/w ASIP</v>
          </cell>
          <cell r="B66">
            <v>1084</v>
          </cell>
          <cell r="C66">
            <v>0</v>
          </cell>
          <cell r="D66">
            <v>0</v>
          </cell>
          <cell r="E66">
            <v>0</v>
          </cell>
          <cell r="F66">
            <v>0</v>
          </cell>
          <cell r="G66">
            <v>0</v>
          </cell>
          <cell r="H66">
            <v>0</v>
          </cell>
          <cell r="I66">
            <v>0</v>
          </cell>
          <cell r="J66">
            <v>0</v>
          </cell>
          <cell r="K66">
            <v>0</v>
          </cell>
        </row>
        <row r="67">
          <cell r="A67" t="str">
            <v xml:space="preserve">     Defense</v>
          </cell>
          <cell r="B67">
            <v>0</v>
          </cell>
          <cell r="C67">
            <v>250</v>
          </cell>
          <cell r="D67">
            <v>0</v>
          </cell>
          <cell r="E67">
            <v>0</v>
          </cell>
          <cell r="F67">
            <v>0</v>
          </cell>
          <cell r="G67">
            <v>251</v>
          </cell>
          <cell r="H67">
            <v>0</v>
          </cell>
          <cell r="I67">
            <v>0</v>
          </cell>
          <cell r="J67">
            <v>0</v>
          </cell>
          <cell r="K67">
            <v>500</v>
          </cell>
        </row>
        <row r="68">
          <cell r="A68" t="str">
            <v xml:space="preserve">  Net lending</v>
          </cell>
          <cell r="B68">
            <v>0</v>
          </cell>
          <cell r="C68">
            <v>0</v>
          </cell>
          <cell r="D68">
            <v>0</v>
          </cell>
          <cell r="E68">
            <v>0</v>
          </cell>
          <cell r="F68">
            <v>0</v>
          </cell>
          <cell r="G68">
            <v>0</v>
          </cell>
          <cell r="H68">
            <v>0</v>
          </cell>
          <cell r="I68">
            <v>0</v>
          </cell>
          <cell r="J68">
            <v>0</v>
          </cell>
          <cell r="K68">
            <v>0</v>
          </cell>
        </row>
        <row r="69">
          <cell r="A69" t="str">
            <v xml:space="preserve">     Gross lending</v>
          </cell>
          <cell r="B69">
            <v>0</v>
          </cell>
          <cell r="C69">
            <v>0</v>
          </cell>
          <cell r="D69">
            <v>0</v>
          </cell>
          <cell r="E69">
            <v>0</v>
          </cell>
          <cell r="F69">
            <v>0</v>
          </cell>
          <cell r="G69">
            <v>0</v>
          </cell>
          <cell r="H69">
            <v>0</v>
          </cell>
          <cell r="I69">
            <v>0</v>
          </cell>
          <cell r="J69">
            <v>0</v>
          </cell>
          <cell r="K69">
            <v>0</v>
          </cell>
        </row>
        <row r="70">
          <cell r="A70" t="str">
            <v xml:space="preserve">      Repayments</v>
          </cell>
          <cell r="B70">
            <v>0</v>
          </cell>
          <cell r="C70">
            <v>0</v>
          </cell>
          <cell r="D70">
            <v>0</v>
          </cell>
          <cell r="E70">
            <v>0</v>
          </cell>
          <cell r="F70">
            <v>0</v>
          </cell>
          <cell r="G70">
            <v>0</v>
          </cell>
          <cell r="H70">
            <v>0</v>
          </cell>
          <cell r="I70">
            <v>0</v>
          </cell>
          <cell r="J70">
            <v>0</v>
          </cell>
          <cell r="K70">
            <v>0</v>
          </cell>
        </row>
        <row r="72">
          <cell r="A72" t="str">
            <v>Domestic balance (accrual)</v>
          </cell>
          <cell r="B72">
            <v>47</v>
          </cell>
          <cell r="C72">
            <v>-15485</v>
          </cell>
          <cell r="D72">
            <v>27418</v>
          </cell>
          <cell r="E72">
            <v>6594</v>
          </cell>
          <cell r="F72">
            <v>9586</v>
          </cell>
          <cell r="G72">
            <v>21774</v>
          </cell>
          <cell r="H72">
            <v>-9787</v>
          </cell>
          <cell r="I72">
            <v>-1221</v>
          </cell>
          <cell r="J72">
            <v>27290</v>
          </cell>
          <cell r="K72">
            <v>-7822</v>
          </cell>
        </row>
        <row r="73">
          <cell r="A73" t="str">
            <v xml:space="preserve"> Payments of domestic arrears</v>
          </cell>
          <cell r="B73">
            <v>0</v>
          </cell>
          <cell r="C73">
            <v>2301</v>
          </cell>
          <cell r="D73">
            <v>9993</v>
          </cell>
          <cell r="E73">
            <v>500</v>
          </cell>
          <cell r="F73">
            <v>500</v>
          </cell>
          <cell r="G73">
            <v>500</v>
          </cell>
          <cell r="H73">
            <v>2904</v>
          </cell>
          <cell r="I73">
            <v>2998</v>
          </cell>
          <cell r="J73">
            <v>2800</v>
          </cell>
          <cell r="K73">
            <v>20214</v>
          </cell>
        </row>
        <row r="74">
          <cell r="A74" t="str">
            <v xml:space="preserve"> Change in balances</v>
          </cell>
          <cell r="B74">
            <v>-9081</v>
          </cell>
          <cell r="C74">
            <v>-2443</v>
          </cell>
          <cell r="D74">
            <v>4911</v>
          </cell>
          <cell r="E74">
            <v>-88</v>
          </cell>
          <cell r="F74">
            <v>-5699</v>
          </cell>
          <cell r="G74">
            <v>10906</v>
          </cell>
          <cell r="H74">
            <v>-1790</v>
          </cell>
          <cell r="I74">
            <v>-1437</v>
          </cell>
          <cell r="J74">
            <v>-5222</v>
          </cell>
          <cell r="K74">
            <v>-1896</v>
          </cell>
        </row>
        <row r="75">
          <cell r="A75" t="str">
            <v>Domestic balance (cash)</v>
          </cell>
          <cell r="B75">
            <v>-9034</v>
          </cell>
          <cell r="C75">
            <v>-20229</v>
          </cell>
          <cell r="D75">
            <v>22336</v>
          </cell>
          <cell r="E75">
            <v>6006</v>
          </cell>
          <cell r="F75">
            <v>3387</v>
          </cell>
          <cell r="G75">
            <v>32180</v>
          </cell>
          <cell r="H75">
            <v>-14481</v>
          </cell>
          <cell r="I75">
            <v>-5656</v>
          </cell>
          <cell r="J75">
            <v>19268</v>
          </cell>
          <cell r="K75">
            <v>-29932</v>
          </cell>
        </row>
        <row r="76">
          <cell r="A76" t="str">
            <v xml:space="preserve">Cumulative cash balance </v>
          </cell>
          <cell r="B76">
            <v>-9034</v>
          </cell>
          <cell r="C76">
            <v>-29263</v>
          </cell>
          <cell r="D76">
            <v>-6927</v>
          </cell>
          <cell r="E76">
            <v>-921</v>
          </cell>
          <cell r="F76">
            <v>2466</v>
          </cell>
          <cell r="G76">
            <v>34646</v>
          </cell>
          <cell r="H76">
            <v>20165</v>
          </cell>
          <cell r="I76">
            <v>14509</v>
          </cell>
          <cell r="J76">
            <v>33777</v>
          </cell>
          <cell r="K76">
            <v>3845</v>
          </cell>
        </row>
      </sheetData>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m"/>
      <sheetName val="Sheet2"/>
      <sheetName val="Sheet3"/>
      <sheetName val="99TC17FY"/>
      <sheetName val="Sheet1 (2)"/>
      <sheetName val="99TC17FY (2)"/>
      <sheetName val="FAME Persistence"/>
      <sheetName val="mich"/>
      <sheetName val="Consumption"/>
      <sheetName val="Labour"/>
      <sheetName val="Labour 2"/>
      <sheetName val="Moneygdp"/>
      <sheetName val="Consconf"/>
      <sheetName val="Loans"/>
    </sheetNames>
    <sheetDataSet>
      <sheetData sheetId="0"/>
      <sheetData sheetId="1"/>
      <sheetData sheetId="2"/>
      <sheetData sheetId="3">
        <row r="1">
          <cell r="A1" t="str">
            <v>Table 17.--Treasury Department Gross Tax Collections:  Amount Collected by Quarter and Fiscal Year, 1987-1999</v>
          </cell>
        </row>
        <row r="5">
          <cell r="B5" t="str">
            <v xml:space="preserve"> </v>
          </cell>
          <cell r="E5" t="str">
            <v>Amount collected by type of return</v>
          </cell>
        </row>
        <row r="6">
          <cell r="E6" t="str">
            <v>Excise taxes</v>
          </cell>
        </row>
        <row r="7">
          <cell r="A7" t="str">
            <v>Quarter and fiscal year</v>
          </cell>
          <cell r="C7" t="str">
            <v>Individual</v>
          </cell>
          <cell r="D7" t="str">
            <v>Corporation</v>
          </cell>
          <cell r="E7" t="str">
            <v>Internal</v>
          </cell>
          <cell r="F7" t="str">
            <v>Bureau of</v>
          </cell>
          <cell r="G7" t="str">
            <v>Employment</v>
          </cell>
          <cell r="H7" t="str">
            <v>Estate and</v>
          </cell>
        </row>
        <row r="8">
          <cell r="B8" t="str">
            <v>Total [1]</v>
          </cell>
          <cell r="C8" t="str">
            <v>income taxes [2]</v>
          </cell>
          <cell r="D8" t="str">
            <v>income taxes [3]</v>
          </cell>
          <cell r="E8" t="str">
            <v>Revenue</v>
          </cell>
          <cell r="F8" t="str">
            <v>Alcohol, Tobacco</v>
          </cell>
          <cell r="G8" t="str">
            <v>taxes [6]</v>
          </cell>
          <cell r="H8" t="str">
            <v>gift taxes</v>
          </cell>
        </row>
        <row r="9">
          <cell r="E9" t="str">
            <v>Service [4]</v>
          </cell>
          <cell r="F9" t="str">
            <v>and Firearms [5]</v>
          </cell>
        </row>
        <row r="11">
          <cell r="B11">
            <v>1</v>
          </cell>
          <cell r="C11">
            <v>2</v>
          </cell>
          <cell r="D11">
            <v>3</v>
          </cell>
          <cell r="E11">
            <v>4</v>
          </cell>
          <cell r="F11">
            <v>5</v>
          </cell>
          <cell r="G11">
            <v>6</v>
          </cell>
          <cell r="H11">
            <v>7</v>
          </cell>
        </row>
        <row r="12">
          <cell r="A12" t="str">
            <v>FISCAL YEAR 1987, TOTAL [7]</v>
          </cell>
          <cell r="B12">
            <v>886290</v>
          </cell>
          <cell r="C12">
            <v>465452</v>
          </cell>
          <cell r="D12">
            <v>102859</v>
          </cell>
          <cell r="E12">
            <v>33311</v>
          </cell>
          <cell r="F12" t="str">
            <v>[7]</v>
          </cell>
          <cell r="G12">
            <v>277000</v>
          </cell>
          <cell r="H12">
            <v>7668</v>
          </cell>
        </row>
        <row r="13">
          <cell r="A13" t="str">
            <v xml:space="preserve">October 1986 - December 1986 </v>
          </cell>
        </row>
        <row r="14">
          <cell r="A14" t="str">
            <v>January 1987 - March 1987</v>
          </cell>
        </row>
        <row r="15">
          <cell r="A15" t="str">
            <v>April 1987 - June 1987</v>
          </cell>
        </row>
        <row r="16">
          <cell r="A16" t="str">
            <v>July 1987 - September 1987 [7]</v>
          </cell>
        </row>
        <row r="17">
          <cell r="A17" t="str">
            <v>FISCAL YEAR 1988, TOTAL</v>
          </cell>
          <cell r="B17">
            <v>945614</v>
          </cell>
          <cell r="C17">
            <v>473667</v>
          </cell>
          <cell r="D17">
            <v>109683</v>
          </cell>
          <cell r="E17">
            <v>25934</v>
          </cell>
          <cell r="F17">
            <v>10507</v>
          </cell>
          <cell r="G17">
            <v>318039</v>
          </cell>
          <cell r="H17">
            <v>7784</v>
          </cell>
        </row>
        <row r="18">
          <cell r="A18" t="str">
            <v>October 1987 - December 1987</v>
          </cell>
        </row>
        <row r="19">
          <cell r="A19" t="str">
            <v>January 1988 - March 1988</v>
          </cell>
        </row>
        <row r="20">
          <cell r="A20" t="str">
            <v>April 1988 - June 1988</v>
          </cell>
        </row>
        <row r="21">
          <cell r="A21" t="str">
            <v>July 1988 - September 1988</v>
          </cell>
        </row>
        <row r="22">
          <cell r="A22" t="str">
            <v>FISCAL YEAR 1989, TOTAL</v>
          </cell>
          <cell r="B22">
            <v>1024718</v>
          </cell>
          <cell r="C22">
            <v>515732</v>
          </cell>
          <cell r="D22">
            <v>117015</v>
          </cell>
          <cell r="E22">
            <v>25977</v>
          </cell>
          <cell r="F22">
            <v>11397</v>
          </cell>
          <cell r="G22">
            <v>345626</v>
          </cell>
          <cell r="H22">
            <v>8973</v>
          </cell>
        </row>
        <row r="23">
          <cell r="A23" t="str">
            <v>October 1988 - December 1988</v>
          </cell>
        </row>
        <row r="24">
          <cell r="A24" t="str">
            <v>January 1989 - March 1989</v>
          </cell>
        </row>
        <row r="25">
          <cell r="A25" t="str">
            <v>April 1989 - June 1989</v>
          </cell>
        </row>
        <row r="26">
          <cell r="A26" t="str">
            <v>July 1989 - September 1989</v>
          </cell>
        </row>
        <row r="27">
          <cell r="A27" t="str">
            <v>FISCAL YEAR 1990, TOTAL</v>
          </cell>
          <cell r="B27">
            <v>1066600</v>
          </cell>
          <cell r="C27">
            <v>540228</v>
          </cell>
          <cell r="D27">
            <v>110017</v>
          </cell>
          <cell r="E27">
            <v>27139</v>
          </cell>
          <cell r="F27">
            <v>10235</v>
          </cell>
          <cell r="G27">
            <v>367219</v>
          </cell>
          <cell r="H27">
            <v>11762</v>
          </cell>
        </row>
        <row r="28">
          <cell r="A28" t="str">
            <v>October 1989 - December 1989</v>
          </cell>
        </row>
        <row r="29">
          <cell r="A29" t="str">
            <v>January 1990 - March 1990</v>
          </cell>
        </row>
        <row r="30">
          <cell r="A30" t="str">
            <v>April 1990 - June 1990</v>
          </cell>
        </row>
        <row r="31">
          <cell r="A31" t="str">
            <v>July 1990 - September 1990</v>
          </cell>
        </row>
        <row r="32">
          <cell r="A32" t="str">
            <v xml:space="preserve">FISCAL YEAR 1991, TOTAL </v>
          </cell>
          <cell r="B32">
            <v>1099746</v>
          </cell>
          <cell r="C32">
            <v>546877</v>
          </cell>
          <cell r="D32">
            <v>113599</v>
          </cell>
          <cell r="E32">
            <v>30452</v>
          </cell>
          <cell r="F32">
            <v>12895</v>
          </cell>
          <cell r="G32">
            <v>384451</v>
          </cell>
          <cell r="H32">
            <v>11473</v>
          </cell>
        </row>
        <row r="33">
          <cell r="A33" t="str">
            <v>October 1990 - December 1990</v>
          </cell>
        </row>
        <row r="34">
          <cell r="A34" t="str">
            <v>January 1991 - March 1991</v>
          </cell>
        </row>
        <row r="35">
          <cell r="A35" t="str">
            <v>April 1991 - June 1991</v>
          </cell>
        </row>
        <row r="36">
          <cell r="A36" t="str">
            <v>July 1991 - September 1991</v>
          </cell>
        </row>
        <row r="37">
          <cell r="A37" t="str">
            <v>FISCAL YEAR 1992, TOTAL</v>
          </cell>
          <cell r="B37">
            <v>1134195</v>
          </cell>
          <cell r="C37">
            <v>557723</v>
          </cell>
          <cell r="D37">
            <v>117951</v>
          </cell>
          <cell r="E37">
            <v>33566</v>
          </cell>
          <cell r="F37">
            <v>13395</v>
          </cell>
          <cell r="G37">
            <v>400081</v>
          </cell>
          <cell r="H37">
            <v>11479</v>
          </cell>
        </row>
        <row r="38">
          <cell r="A38" t="str">
            <v>October 1991 - December 1991</v>
          </cell>
        </row>
        <row r="39">
          <cell r="A39" t="str">
            <v>January 1992 - March 1992</v>
          </cell>
        </row>
        <row r="40">
          <cell r="A40" t="str">
            <v>April 1992 - June 1992</v>
          </cell>
        </row>
        <row r="94">
          <cell r="A94" t="str">
            <v xml:space="preserve">    See footnotes in file ftnt17.txt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DMB"/>
      <sheetName val="CBS"/>
      <sheetName val="MSRV"/>
      <sheetName val="SCSMSRV"/>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Comparing AFR &amp; SRF data"/>
      <sheetName val="Broad Money contribution"/>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ountry name lookup"/>
      <sheetName val="Scmony"/>
      <sheetName val="E"/>
      <sheetName val="C"/>
      <sheetName val="Co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D1">
            <v>1981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sheetData sheetId="45"/>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sheetName val="TAB2"/>
      <sheetName val="TAB3"/>
      <sheetName val="TAB4"/>
      <sheetName val="TAB5"/>
    </sheetNames>
    <sheetDataSet>
      <sheetData sheetId="0">
        <row r="5">
          <cell r="D5" t="str">
            <v>Mozambique</v>
          </cell>
        </row>
        <row r="6">
          <cell r="D6" t="str">
            <v>Mozambican</v>
          </cell>
        </row>
        <row r="9">
          <cell r="D9" t="str">
            <v>Q:\DATA\MOZ\DMX</v>
          </cell>
        </row>
        <row r="11">
          <cell r="D11" t="str">
            <v>MOZ.DMX</v>
          </cell>
        </row>
        <row r="12">
          <cell r="D12" t="str">
            <v>MOZ_PRG_yymmdd.DMX</v>
          </cell>
        </row>
      </sheetData>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sheetData sheetId="1"/>
      <sheetData sheetId="2"/>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8"/>
      <sheetName val="7"/>
      <sheetName val="6"/>
      <sheetName val="5"/>
      <sheetName val="4"/>
      <sheetName val="3"/>
      <sheetName val="2"/>
      <sheetName val="1"/>
    </sheetNames>
    <sheetDataSet>
      <sheetData sheetId="0"/>
      <sheetData sheetId="1"/>
      <sheetData sheetId="2"/>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_12"/>
      <sheetName val="Table_11"/>
      <sheetName val="Table_1"/>
    </sheetNames>
    <sheetDataSet>
      <sheetData sheetId="0"/>
      <sheetData sheetId="1"/>
      <sheetData sheetId="2"/>
      <sheetData sheetId="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deliv annual"/>
      <sheetName val="HIPC deliv due date"/>
      <sheetName val="implicit cirr"/>
      <sheetName val="DISC RATES"/>
      <sheetName val="BEN"/>
      <sheetName val="BFA"/>
      <sheetName val="CMR"/>
      <sheetName val="GNB"/>
      <sheetName val="MLI"/>
      <sheetName val="MRT"/>
      <sheetName val="UGA"/>
      <sheetName val="TZA"/>
      <sheetName val="MOZ"/>
      <sheetName val="SEN"/>
      <sheetName val="MWI"/>
      <sheetName val="RWA"/>
      <sheetName val="ZMB"/>
      <sheetName val="GMB"/>
      <sheetName val="GIN"/>
      <sheetName val="NER"/>
      <sheetName val="STP"/>
      <sheetName val="MDG"/>
    </sheetNames>
    <sheetDataSet>
      <sheetData sheetId="0"/>
      <sheetData sheetId="1"/>
      <sheetData sheetId="2"/>
      <sheetData sheetId="3" refreshError="1">
        <row r="3">
          <cell r="A3" t="str">
            <v>ATS</v>
          </cell>
          <cell r="B3" t="str">
            <v>Austrian Schilling</v>
          </cell>
          <cell r="C3">
            <v>5.2766666666666663E-2</v>
          </cell>
          <cell r="D3">
            <v>4.6120000000000001E-2</v>
          </cell>
          <cell r="E3">
            <v>5.4699999999999999E-2</v>
          </cell>
        </row>
        <row r="4">
          <cell r="A4" t="str">
            <v>BEF</v>
          </cell>
          <cell r="B4" t="str">
            <v>Belgian Franc</v>
          </cell>
          <cell r="C4">
            <v>5.5899999999999998E-2</v>
          </cell>
          <cell r="D4">
            <v>4.6120000000000001E-2</v>
          </cell>
          <cell r="E4">
            <v>5.4699999999999999E-2</v>
          </cell>
        </row>
        <row r="5">
          <cell r="A5" t="str">
            <v>CAD</v>
          </cell>
          <cell r="B5" t="str">
            <v>Can. Dollar &gt;8.5 yrs</v>
          </cell>
          <cell r="C5">
            <v>6.2483333333333342E-2</v>
          </cell>
          <cell r="D5">
            <v>6.0199999999999997E-2</v>
          </cell>
          <cell r="E5">
            <v>6.6699999999999995E-2</v>
          </cell>
        </row>
        <row r="6">
          <cell r="A6" t="str">
            <v>CHF</v>
          </cell>
          <cell r="B6" t="str">
            <v>Swiss Franc</v>
          </cell>
          <cell r="C6">
            <v>4.0500000000000001E-2</v>
          </cell>
          <cell r="D6">
            <v>3.7350000000000001E-2</v>
          </cell>
          <cell r="E6">
            <v>4.2649999999999993E-2</v>
          </cell>
        </row>
        <row r="7">
          <cell r="A7" t="str">
            <v>DEM</v>
          </cell>
          <cell r="B7" t="str">
            <v>German Mark</v>
          </cell>
          <cell r="C7">
            <v>5.16E-2</v>
          </cell>
          <cell r="D7">
            <v>4.6120000000000001E-2</v>
          </cell>
          <cell r="E7">
            <v>5.4699999999999999E-2</v>
          </cell>
        </row>
        <row r="8">
          <cell r="A8" t="str">
            <v>DKK</v>
          </cell>
          <cell r="B8" t="str">
            <v>Danish Krone</v>
          </cell>
          <cell r="C8">
            <v>5.6349999999999997E-2</v>
          </cell>
          <cell r="D8">
            <v>4.8066666666666667E-2</v>
          </cell>
          <cell r="E8">
            <v>5.3150000000000003E-2</v>
          </cell>
        </row>
        <row r="9">
          <cell r="A9" t="str">
            <v>ESP</v>
          </cell>
          <cell r="B9" t="str">
            <v>Spanish Peseta</v>
          </cell>
          <cell r="C9">
            <v>5.3083333333333337E-2</v>
          </cell>
          <cell r="D9">
            <v>4.6120000000000001E-2</v>
          </cell>
          <cell r="E9">
            <v>5.4699999999999999E-2</v>
          </cell>
        </row>
        <row r="10">
          <cell r="A10" t="str">
            <v>EUR</v>
          </cell>
          <cell r="B10" t="str">
            <v>ECU / Euro</v>
          </cell>
          <cell r="C10">
            <v>4.9950000000000001E-2</v>
          </cell>
          <cell r="D10">
            <v>4.6120000000000001E-2</v>
          </cell>
          <cell r="E10">
            <v>5.4699999999999999E-2</v>
          </cell>
        </row>
        <row r="11">
          <cell r="A11" t="str">
            <v>FIM</v>
          </cell>
          <cell r="B11" t="str">
            <v>Finnish Markkaa</v>
          </cell>
          <cell r="C11">
            <v>5.3449999999999998E-2</v>
          </cell>
          <cell r="D11">
            <v>4.6120000000000001E-2</v>
          </cell>
          <cell r="E11">
            <v>5.4699999999999999E-2</v>
          </cell>
        </row>
        <row r="12">
          <cell r="A12" t="str">
            <v>FRF</v>
          </cell>
          <cell r="B12" t="str">
            <v>French Franc</v>
          </cell>
          <cell r="C12">
            <v>5.3550000000000007E-2</v>
          </cell>
          <cell r="D12">
            <v>4.6120000000000001E-2</v>
          </cell>
          <cell r="E12">
            <v>5.4699999999999999E-2</v>
          </cell>
        </row>
        <row r="13">
          <cell r="A13" t="str">
            <v>GBP</v>
          </cell>
          <cell r="B13" t="str">
            <v>UK Pound</v>
          </cell>
          <cell r="C13">
            <v>6.8066666666666664E-2</v>
          </cell>
          <cell r="D13">
            <v>5.8216666666666667E-2</v>
          </cell>
          <cell r="E13">
            <v>6.6983333333333339E-2</v>
          </cell>
        </row>
        <row r="14">
          <cell r="A14" t="str">
            <v>ITL</v>
          </cell>
          <cell r="B14" t="str">
            <v>Italian Lira</v>
          </cell>
          <cell r="C14">
            <v>5.5766666666666652E-2</v>
          </cell>
          <cell r="D14">
            <v>4.6120000000000001E-2</v>
          </cell>
          <cell r="E14">
            <v>5.4699999999999999E-2</v>
          </cell>
        </row>
        <row r="15">
          <cell r="A15" t="str">
            <v>JPY</v>
          </cell>
          <cell r="B15" t="str">
            <v xml:space="preserve">Japanese Yen </v>
          </cell>
          <cell r="C15">
            <v>2.2166666666666664E-2</v>
          </cell>
          <cell r="D15">
            <v>2.3166666666666669E-2</v>
          </cell>
          <cell r="E15">
            <v>1.9833333333333335E-2</v>
          </cell>
        </row>
        <row r="16">
          <cell r="A16" t="str">
            <v>KRW</v>
          </cell>
          <cell r="B16" t="str">
            <v>Korean Won</v>
          </cell>
          <cell r="C16">
            <v>5.2500833333333337E-2</v>
          </cell>
          <cell r="D16">
            <v>9.1950000000000004E-2</v>
          </cell>
          <cell r="E16">
            <v>9.8533333333333334E-2</v>
          </cell>
        </row>
        <row r="17">
          <cell r="A17" t="str">
            <v>NLG</v>
          </cell>
          <cell r="B17" t="str">
            <v>Neth. Guilder &gt;8.5 yrs</v>
          </cell>
          <cell r="C17">
            <v>5.7833333333333341E-2</v>
          </cell>
          <cell r="D17">
            <v>4.6120000000000001E-2</v>
          </cell>
          <cell r="E17">
            <v>5.4699999999999999E-2</v>
          </cell>
        </row>
        <row r="18">
          <cell r="A18" t="str">
            <v>NOK</v>
          </cell>
          <cell r="B18" t="str">
            <v>Norwegian Krone</v>
          </cell>
          <cell r="C18">
            <v>6.5383333333333335E-2</v>
          </cell>
          <cell r="D18">
            <v>6.0149999999999995E-2</v>
          </cell>
          <cell r="E18">
            <v>6.643333333333333E-2</v>
          </cell>
        </row>
        <row r="19">
          <cell r="A19" t="str">
            <v>SDR</v>
          </cell>
          <cell r="B19" t="str">
            <v>SDR</v>
          </cell>
          <cell r="C19">
            <v>5.2500833333333337E-2</v>
          </cell>
          <cell r="D19">
            <v>4.8712733333333327E-2</v>
          </cell>
          <cell r="E19">
            <v>5.5891666666666673E-2</v>
          </cell>
        </row>
        <row r="20">
          <cell r="A20" t="str">
            <v>SEK</v>
          </cell>
          <cell r="B20" t="str">
            <v>Swedish Krona</v>
          </cell>
          <cell r="C20">
            <v>5.6566666666666661E-2</v>
          </cell>
          <cell r="D20">
            <v>4.7683333333333335E-2</v>
          </cell>
          <cell r="E20">
            <v>5.7999999999999996E-2</v>
          </cell>
        </row>
        <row r="21">
          <cell r="A21" t="str">
            <v>USD</v>
          </cell>
          <cell r="B21" t="str">
            <v>US Dollar &gt;8.5 yrs</v>
          </cell>
          <cell r="C21">
            <v>6.2300000000000001E-2</v>
          </cell>
          <cell r="D21">
            <v>5.9950000000000003E-2</v>
          </cell>
          <cell r="E21">
            <v>7.0383333333333326E-2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 val="Table_15"/>
      <sheetName val="Table_22"/>
      <sheetName val="Table_32"/>
      <sheetName val="Table_3_cont'd2"/>
      <sheetName val="Table_42"/>
      <sheetName val="Table_4_cont'd2"/>
      <sheetName val="Table_52"/>
      <sheetName val="Table_5_cont'd2"/>
      <sheetName val="Table_62"/>
      <sheetName val="Table_72"/>
      <sheetName val="Table_82"/>
      <sheetName val="Table_92"/>
      <sheetName val="Table_102"/>
      <sheetName val="Table_10_cont'd2"/>
      <sheetName val="Table_10_cont'd(sec_7-9)2"/>
      <sheetName val="Table_112"/>
      <sheetName val="Table_122"/>
      <sheetName val="Table_132"/>
      <sheetName val="Table_13_cont'd2"/>
      <sheetName val="Currency-Qr_1092"/>
      <sheetName val="Table_14"/>
      <sheetName val="Table_21"/>
      <sheetName val="Table_31"/>
      <sheetName val="Table_3_cont'd1"/>
      <sheetName val="Table_41"/>
      <sheetName val="Table_4_cont'd1"/>
      <sheetName val="Table_51"/>
      <sheetName val="Table_5_cont'd1"/>
      <sheetName val="Table_61"/>
      <sheetName val="Table_71"/>
      <sheetName val="Table_81"/>
      <sheetName val="Table_91"/>
      <sheetName val="Table_101"/>
      <sheetName val="Table_10_cont'd1"/>
      <sheetName val="Table_10_cont'd(sec_7-9)1"/>
      <sheetName val="Table_111"/>
      <sheetName val="Table_121"/>
      <sheetName val="Table_131"/>
      <sheetName val="Table_13_cont'd1"/>
      <sheetName val="Currency-Qr_1091"/>
      <sheetName val="Table_1"/>
      <sheetName val="Table_2"/>
      <sheetName val="Table_3"/>
      <sheetName val="Table_3_cont'd"/>
      <sheetName val="Table_4"/>
      <sheetName val="Table_4_cont'd"/>
      <sheetName val="Table_5"/>
      <sheetName val="Table_5_cont'd"/>
      <sheetName val="Table_6"/>
      <sheetName val="Table_7"/>
      <sheetName val="Table_8"/>
      <sheetName val="Table_9"/>
      <sheetName val="Table_10"/>
      <sheetName val="Table_10_cont'd"/>
      <sheetName val="Table_10_cont'd(sec_7-9)"/>
      <sheetName val="Table_11"/>
      <sheetName val="Table_12"/>
      <sheetName val="Table_13"/>
      <sheetName val="Table_13_cont'd"/>
      <sheetName val="Currency-Qr_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REV"/>
      <sheetName val="5 old"/>
      <sheetName val="7"/>
      <sheetName val="6"/>
      <sheetName val="8"/>
      <sheetName val="10"/>
      <sheetName val="11"/>
      <sheetName val="12"/>
      <sheetName val="13"/>
      <sheetName val="14"/>
      <sheetName val="15"/>
      <sheetName val="16"/>
      <sheetName val="17"/>
      <sheetName val="18"/>
      <sheetName val="27"/>
      <sheetName val="28"/>
      <sheetName val="29"/>
      <sheetName val="30"/>
      <sheetName val="31"/>
      <sheetName val="32"/>
      <sheetName val="33"/>
      <sheetName val="Blank"/>
      <sheetName val="9"/>
      <sheetName val="18(3)"/>
      <sheetName val="19"/>
      <sheetName val="20"/>
      <sheetName val="21"/>
      <sheetName val="22"/>
      <sheetName val="23"/>
      <sheetName val="24"/>
      <sheetName val="25"/>
      <sheetName val="26"/>
      <sheetName val="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B_BARC_LN_Price_Ratio_Ana_m"/>
      <sheetName val="Sheet1"/>
      <sheetName val="Cover"/>
      <sheetName val="Issuance Tables"/>
      <sheetName val="AT1 - CS OLD"/>
      <sheetName val="AT1 - CS"/>
      <sheetName val="T2 Static Data"/>
      <sheetName val="Capital - BB"/>
      <sheetName val="AT1 T2 - DL"/>
      <sheetName val="P2 for SC"/>
      <sheetName val="Ann. Report"/>
      <sheetName val="003 vs published"/>
      <sheetName val="Board - Notes for Sasha"/>
      <sheetName val="Aisha"/>
      <sheetName val="NTS"/>
      <sheetName val="P2 Data"/>
      <sheetName val="Valuation Charts"/>
      <sheetName val="Price Charts"/>
      <sheetName val="P2 Coop"/>
      <sheetName val="FPC April 14"/>
      <sheetName val="BARC"/>
      <sheetName val="Risk Pack"/>
      <sheetName val="003+ Review"/>
      <sheetName val="Capital Data"/>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8">
          <cell r="D78">
            <v>40908</v>
          </cell>
        </row>
        <row r="79">
          <cell r="B79" t="str">
            <v>BARC</v>
          </cell>
          <cell r="C79" t="str">
            <v>Total Assets</v>
          </cell>
        </row>
        <row r="80">
          <cell r="B80" t="str">
            <v>BARC</v>
          </cell>
          <cell r="C80" t="str">
            <v>CET1</v>
          </cell>
        </row>
        <row r="81">
          <cell r="B81" t="str">
            <v>BARC</v>
          </cell>
          <cell r="C81" t="str">
            <v>AT1</v>
          </cell>
        </row>
        <row r="82">
          <cell r="B82" t="str">
            <v>BARC</v>
          </cell>
          <cell r="C82" t="str">
            <v>Credit</v>
          </cell>
        </row>
        <row r="83">
          <cell r="B83" t="str">
            <v>BARC</v>
          </cell>
          <cell r="C83" t="str">
            <v>Counterparty</v>
          </cell>
        </row>
        <row r="84">
          <cell r="B84" t="str">
            <v>BARC</v>
          </cell>
          <cell r="C84" t="str">
            <v>CVA</v>
          </cell>
        </row>
        <row r="85">
          <cell r="B85" t="str">
            <v>BARC</v>
          </cell>
          <cell r="C85" t="str">
            <v>Market</v>
          </cell>
        </row>
        <row r="86">
          <cell r="B86" t="str">
            <v>BARC</v>
          </cell>
          <cell r="C86" t="str">
            <v>Total RWA</v>
          </cell>
        </row>
        <row r="87">
          <cell r="B87" t="str">
            <v>BARC</v>
          </cell>
          <cell r="C87" t="str">
            <v>Exposure measure</v>
          </cell>
        </row>
        <row r="88">
          <cell r="B88" t="str">
            <v>BARC</v>
          </cell>
          <cell r="C88" t="str">
            <v>CET1 Capital</v>
          </cell>
        </row>
        <row r="89">
          <cell r="B89" t="str">
            <v>BARC</v>
          </cell>
          <cell r="C89" t="str">
            <v>T1 Leverage</v>
          </cell>
        </row>
        <row r="90">
          <cell r="B90" t="str">
            <v>BARC</v>
          </cell>
          <cell r="C90" t="str">
            <v>RWA / Total Assets</v>
          </cell>
        </row>
        <row r="92">
          <cell r="B92" t="str">
            <v>CoOp</v>
          </cell>
          <cell r="C92" t="str">
            <v>Total Assets</v>
          </cell>
        </row>
        <row r="93">
          <cell r="B93" t="str">
            <v>CoOp</v>
          </cell>
          <cell r="C93" t="str">
            <v>CET1</v>
          </cell>
        </row>
        <row r="94">
          <cell r="B94" t="str">
            <v>CoOp</v>
          </cell>
          <cell r="C94" t="str">
            <v>Credit</v>
          </cell>
        </row>
        <row r="95">
          <cell r="B95" t="str">
            <v>CoOp</v>
          </cell>
          <cell r="C95" t="str">
            <v>Counterparty</v>
          </cell>
        </row>
        <row r="96">
          <cell r="B96" t="str">
            <v>CoOp</v>
          </cell>
          <cell r="C96" t="str">
            <v>CVA</v>
          </cell>
        </row>
        <row r="97">
          <cell r="B97" t="str">
            <v>CoOp</v>
          </cell>
          <cell r="C97" t="str">
            <v>Market</v>
          </cell>
        </row>
        <row r="98">
          <cell r="B98" t="str">
            <v>CoOp</v>
          </cell>
          <cell r="C98" t="str">
            <v>Total RWA</v>
          </cell>
        </row>
        <row r="99">
          <cell r="B99" t="str">
            <v>CoOp</v>
          </cell>
          <cell r="C99" t="str">
            <v>Exposure measure</v>
          </cell>
        </row>
        <row r="100">
          <cell r="B100" t="str">
            <v>CoOp</v>
          </cell>
          <cell r="C100" t="str">
            <v>CET1 Capital</v>
          </cell>
        </row>
        <row r="101">
          <cell r="B101" t="str">
            <v>CoOp</v>
          </cell>
          <cell r="C101" t="str">
            <v>T1 Leverage</v>
          </cell>
        </row>
        <row r="102">
          <cell r="B102" t="str">
            <v>CoOp</v>
          </cell>
          <cell r="C102" t="str">
            <v>RWA / Total Assets</v>
          </cell>
        </row>
        <row r="104">
          <cell r="B104" t="str">
            <v>HSBC</v>
          </cell>
          <cell r="C104" t="str">
            <v>Total Assets</v>
          </cell>
        </row>
        <row r="105">
          <cell r="B105" t="str">
            <v>HSBC</v>
          </cell>
          <cell r="C105" t="str">
            <v>CET1</v>
          </cell>
        </row>
        <row r="106">
          <cell r="B106" t="str">
            <v>HSBC</v>
          </cell>
          <cell r="C106" t="str">
            <v>Credit</v>
          </cell>
        </row>
        <row r="107">
          <cell r="B107" t="str">
            <v>HSBC</v>
          </cell>
          <cell r="C107" t="str">
            <v>Counterparty</v>
          </cell>
        </row>
        <row r="108">
          <cell r="B108" t="str">
            <v>HSBC</v>
          </cell>
          <cell r="C108" t="str">
            <v>CVA</v>
          </cell>
        </row>
        <row r="109">
          <cell r="B109" t="str">
            <v>HSBC</v>
          </cell>
          <cell r="C109" t="str">
            <v>Market</v>
          </cell>
        </row>
        <row r="110">
          <cell r="B110" t="str">
            <v>HSBC</v>
          </cell>
          <cell r="C110" t="str">
            <v>Total RWA</v>
          </cell>
        </row>
        <row r="111">
          <cell r="B111" t="str">
            <v>HSBC</v>
          </cell>
          <cell r="C111" t="str">
            <v>Exposure measure</v>
          </cell>
        </row>
        <row r="112">
          <cell r="B112" t="str">
            <v>HSBC</v>
          </cell>
          <cell r="C112" t="str">
            <v>CET1 Capital</v>
          </cell>
        </row>
        <row r="113">
          <cell r="B113" t="str">
            <v>HSBC</v>
          </cell>
          <cell r="C113" t="str">
            <v>T1 Leverage</v>
          </cell>
        </row>
        <row r="114">
          <cell r="B114" t="str">
            <v>HSBC</v>
          </cell>
          <cell r="C114" t="str">
            <v>RWA / Total Assets</v>
          </cell>
        </row>
        <row r="116">
          <cell r="B116" t="str">
            <v>LBG</v>
          </cell>
          <cell r="C116" t="str">
            <v>Total Assets</v>
          </cell>
        </row>
        <row r="117">
          <cell r="B117" t="str">
            <v>LBG</v>
          </cell>
          <cell r="C117" t="str">
            <v>CET1</v>
          </cell>
        </row>
        <row r="118">
          <cell r="B118" t="str">
            <v>LBG</v>
          </cell>
          <cell r="C118" t="str">
            <v>Credit</v>
          </cell>
        </row>
        <row r="119">
          <cell r="B119" t="str">
            <v>LBG</v>
          </cell>
          <cell r="C119" t="str">
            <v>Counterparty</v>
          </cell>
        </row>
        <row r="120">
          <cell r="B120" t="str">
            <v>LBG</v>
          </cell>
          <cell r="C120" t="str">
            <v>CVA</v>
          </cell>
        </row>
        <row r="121">
          <cell r="B121" t="str">
            <v>LBG</v>
          </cell>
          <cell r="C121" t="str">
            <v>Market</v>
          </cell>
        </row>
        <row r="122">
          <cell r="B122" t="str">
            <v>LBG</v>
          </cell>
          <cell r="C122" t="str">
            <v>Total RWA</v>
          </cell>
        </row>
        <row r="123">
          <cell r="B123" t="str">
            <v>LBG</v>
          </cell>
          <cell r="C123" t="str">
            <v>Exposure measure</v>
          </cell>
        </row>
        <row r="124">
          <cell r="B124" t="str">
            <v>LBG</v>
          </cell>
          <cell r="C124" t="str">
            <v>CET1 Capital</v>
          </cell>
        </row>
        <row r="125">
          <cell r="B125" t="str">
            <v>LBG</v>
          </cell>
          <cell r="C125" t="str">
            <v>T1 Leverage</v>
          </cell>
        </row>
        <row r="126">
          <cell r="B126" t="str">
            <v>LBG</v>
          </cell>
          <cell r="C126" t="str">
            <v>RWA / Total Assets</v>
          </cell>
        </row>
        <row r="128">
          <cell r="B128" t="str">
            <v>NW</v>
          </cell>
          <cell r="C128" t="str">
            <v>Total Assets</v>
          </cell>
        </row>
        <row r="129">
          <cell r="B129" t="str">
            <v>NW</v>
          </cell>
          <cell r="C129" t="str">
            <v>CET1</v>
          </cell>
        </row>
        <row r="130">
          <cell r="B130" t="str">
            <v>NW</v>
          </cell>
          <cell r="C130" t="str">
            <v>AT1</v>
          </cell>
        </row>
        <row r="131">
          <cell r="B131" t="str">
            <v>NW</v>
          </cell>
          <cell r="C131" t="str">
            <v>Credit</v>
          </cell>
        </row>
        <row r="132">
          <cell r="B132" t="str">
            <v>NW</v>
          </cell>
          <cell r="C132" t="str">
            <v>Counterparty</v>
          </cell>
        </row>
        <row r="133">
          <cell r="B133" t="str">
            <v>NW</v>
          </cell>
          <cell r="C133" t="str">
            <v>CVA</v>
          </cell>
        </row>
        <row r="134">
          <cell r="B134" t="str">
            <v>NW</v>
          </cell>
          <cell r="C134" t="str">
            <v>Market</v>
          </cell>
        </row>
        <row r="135">
          <cell r="B135" t="str">
            <v>NW</v>
          </cell>
          <cell r="C135" t="str">
            <v>Total RWA</v>
          </cell>
        </row>
        <row r="136">
          <cell r="B136" t="str">
            <v>NW</v>
          </cell>
          <cell r="C136" t="str">
            <v>Exposure measure</v>
          </cell>
        </row>
        <row r="137">
          <cell r="B137" t="str">
            <v>NW</v>
          </cell>
          <cell r="C137" t="str">
            <v>CET1 Capital</v>
          </cell>
        </row>
        <row r="138">
          <cell r="B138" t="str">
            <v>NW</v>
          </cell>
          <cell r="C138" t="str">
            <v>T1 Leverage</v>
          </cell>
        </row>
        <row r="139">
          <cell r="B139" t="str">
            <v>NW</v>
          </cell>
          <cell r="C139" t="str">
            <v>RWA / Total Assets</v>
          </cell>
        </row>
        <row r="141">
          <cell r="B141" t="str">
            <v>RBS</v>
          </cell>
          <cell r="C141" t="str">
            <v>Total Assets</v>
          </cell>
        </row>
        <row r="142">
          <cell r="B142" t="str">
            <v>RBS</v>
          </cell>
          <cell r="C142" t="str">
            <v>CET1</v>
          </cell>
        </row>
        <row r="143">
          <cell r="B143" t="str">
            <v>RBS</v>
          </cell>
          <cell r="C143" t="str">
            <v>Credit</v>
          </cell>
        </row>
        <row r="144">
          <cell r="B144" t="str">
            <v>RBS</v>
          </cell>
          <cell r="C144" t="str">
            <v>Counterparty</v>
          </cell>
        </row>
        <row r="145">
          <cell r="B145" t="str">
            <v>RBS</v>
          </cell>
          <cell r="C145" t="str">
            <v>CVA</v>
          </cell>
        </row>
        <row r="146">
          <cell r="B146" t="str">
            <v>RBS</v>
          </cell>
          <cell r="C146" t="str">
            <v>Market</v>
          </cell>
        </row>
        <row r="147">
          <cell r="B147" t="str">
            <v>RBS</v>
          </cell>
          <cell r="C147" t="str">
            <v>Total RWA</v>
          </cell>
        </row>
        <row r="148">
          <cell r="B148" t="str">
            <v>RBS</v>
          </cell>
          <cell r="C148" t="str">
            <v>Exposure measure</v>
          </cell>
        </row>
        <row r="149">
          <cell r="B149" t="str">
            <v>RBS</v>
          </cell>
          <cell r="C149" t="str">
            <v>CET1 Capital</v>
          </cell>
        </row>
        <row r="150">
          <cell r="B150" t="str">
            <v>RBS</v>
          </cell>
          <cell r="C150" t="str">
            <v>T1 Leverage</v>
          </cell>
        </row>
        <row r="151">
          <cell r="B151" t="str">
            <v>RBS</v>
          </cell>
          <cell r="C151" t="str">
            <v>RWA / Total Assets</v>
          </cell>
        </row>
        <row r="153">
          <cell r="B153" t="str">
            <v>San UK</v>
          </cell>
          <cell r="C153" t="str">
            <v>Total Assets</v>
          </cell>
        </row>
        <row r="154">
          <cell r="B154" t="str">
            <v>San UK</v>
          </cell>
          <cell r="C154" t="str">
            <v>CET1</v>
          </cell>
        </row>
        <row r="155">
          <cell r="B155" t="str">
            <v>San UK</v>
          </cell>
          <cell r="C155" t="str">
            <v>Credit</v>
          </cell>
        </row>
        <row r="156">
          <cell r="B156" t="str">
            <v>San UK</v>
          </cell>
          <cell r="C156" t="str">
            <v>Counterparty</v>
          </cell>
        </row>
        <row r="157">
          <cell r="B157" t="str">
            <v>San UK</v>
          </cell>
          <cell r="C157" t="str">
            <v>CVA</v>
          </cell>
        </row>
        <row r="158">
          <cell r="B158" t="str">
            <v>San UK</v>
          </cell>
          <cell r="C158" t="str">
            <v>Market</v>
          </cell>
        </row>
        <row r="159">
          <cell r="B159" t="str">
            <v>San UK</v>
          </cell>
          <cell r="C159" t="str">
            <v>Total RWA</v>
          </cell>
        </row>
        <row r="160">
          <cell r="B160" t="str">
            <v>San UK</v>
          </cell>
          <cell r="C160" t="str">
            <v>Exposure measure</v>
          </cell>
        </row>
        <row r="161">
          <cell r="B161" t="str">
            <v>San UK</v>
          </cell>
          <cell r="C161" t="str">
            <v>CET1 Capital</v>
          </cell>
        </row>
        <row r="162">
          <cell r="B162" t="str">
            <v>San UK</v>
          </cell>
          <cell r="C162" t="str">
            <v>T1 Leverage</v>
          </cell>
        </row>
        <row r="163">
          <cell r="B163" t="str">
            <v>San UK</v>
          </cell>
          <cell r="C163" t="str">
            <v>RWA / Total Assets</v>
          </cell>
        </row>
        <row r="165">
          <cell r="B165" t="str">
            <v>SCB</v>
          </cell>
          <cell r="C165" t="str">
            <v>Total Assets</v>
          </cell>
        </row>
        <row r="166">
          <cell r="B166" t="str">
            <v>SCB</v>
          </cell>
          <cell r="C166" t="str">
            <v>CET1</v>
          </cell>
        </row>
        <row r="167">
          <cell r="B167" t="str">
            <v>SCB</v>
          </cell>
          <cell r="C167" t="str">
            <v>Credit</v>
          </cell>
        </row>
        <row r="168">
          <cell r="B168" t="str">
            <v>SCB</v>
          </cell>
          <cell r="C168" t="str">
            <v>Counterparty</v>
          </cell>
        </row>
        <row r="169">
          <cell r="B169" t="str">
            <v>SCB</v>
          </cell>
          <cell r="C169" t="str">
            <v>CVA</v>
          </cell>
        </row>
        <row r="170">
          <cell r="B170" t="str">
            <v>SCB</v>
          </cell>
          <cell r="C170" t="str">
            <v>Market</v>
          </cell>
        </row>
        <row r="171">
          <cell r="B171" t="str">
            <v>SCB</v>
          </cell>
          <cell r="C171" t="str">
            <v>Total RWA</v>
          </cell>
        </row>
        <row r="172">
          <cell r="B172" t="str">
            <v>SCB</v>
          </cell>
          <cell r="C172" t="str">
            <v>Exposure measure</v>
          </cell>
        </row>
        <row r="173">
          <cell r="B173" t="str">
            <v>SCB</v>
          </cell>
          <cell r="C173" t="str">
            <v>CET1 Capital</v>
          </cell>
        </row>
        <row r="174">
          <cell r="B174" t="str">
            <v>SCB</v>
          </cell>
          <cell r="C174" t="str">
            <v>T1 Leverage</v>
          </cell>
        </row>
        <row r="175">
          <cell r="B175" t="str">
            <v>SCB</v>
          </cell>
          <cell r="C175" t="str">
            <v>RWA / Total Assets</v>
          </cell>
        </row>
      </sheetData>
      <sheetData sheetId="23"/>
      <sheetData sheetId="2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HUB"/>
      <sheetName val="OutHUB"/>
      <sheetName val="WETA Data"/>
      <sheetName val="GDP_Real"/>
      <sheetName val="GDP_Nom"/>
      <sheetName val="GDP_Exp"/>
      <sheetName val="Sav_Inv"/>
      <sheetName val="SR_Table"/>
      <sheetName val="All 92 based CPI"/>
      <sheetName val="Old--TBDeleted"/>
      <sheetName val="Charts"/>
      <sheetName val="Temporary"/>
      <sheetName val="WETA"/>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input-adj"/>
      <sheetName val="output"/>
      <sheetName val="output-adj"/>
      <sheetName val="output-q"/>
      <sheetName val="output-weo"/>
      <sheetName val="CSO"/>
      <sheetName val="PROJ"/>
      <sheetName val="PROJ-adj"/>
      <sheetName val="PROJ-q"/>
      <sheetName val="PROJold"/>
      <sheetName val="PROJ-adjold"/>
      <sheetName val="fao-wfp"/>
      <sheetName val="agric"/>
      <sheetName val="EDSS"/>
      <sheetName val="ControlSheet"/>
      <sheetName val="pop"/>
      <sheetName val="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 val="Table_15"/>
      <sheetName val="Table_22"/>
      <sheetName val="Table_32"/>
      <sheetName val="Table_3_cont'd2"/>
      <sheetName val="Table_42"/>
      <sheetName val="Table_4_cont'd2"/>
      <sheetName val="Table_52"/>
      <sheetName val="Table_5_cont'd2"/>
      <sheetName val="Table_62"/>
      <sheetName val="Table_72"/>
      <sheetName val="Table_82"/>
      <sheetName val="Table_92"/>
      <sheetName val="Table_102"/>
      <sheetName val="Table_10_cont'd2"/>
      <sheetName val="Table_10_cont'd(sec_7-9)2"/>
      <sheetName val="Table_112"/>
      <sheetName val="Table_122"/>
      <sheetName val="Table_132"/>
      <sheetName val="Table_13_cont'd2"/>
      <sheetName val="Currency-Qr_1092"/>
      <sheetName val="Table_14"/>
      <sheetName val="Table_21"/>
      <sheetName val="Table_31"/>
      <sheetName val="Table_3_cont'd1"/>
      <sheetName val="Table_41"/>
      <sheetName val="Table_4_cont'd1"/>
      <sheetName val="Table_51"/>
      <sheetName val="Table_5_cont'd1"/>
      <sheetName val="Table_61"/>
      <sheetName val="Table_71"/>
      <sheetName val="Table_81"/>
      <sheetName val="Table_91"/>
      <sheetName val="Table_101"/>
      <sheetName val="Table_10_cont'd1"/>
      <sheetName val="Table_10_cont'd(sec_7-9)1"/>
      <sheetName val="Table_111"/>
      <sheetName val="Table_121"/>
      <sheetName val="Table_131"/>
      <sheetName val="Table_13_cont'd1"/>
      <sheetName val="Currency-Qr_1091"/>
      <sheetName val="Table_1"/>
      <sheetName val="Table_2"/>
      <sheetName val="Table_3"/>
      <sheetName val="Table_3_cont'd"/>
      <sheetName val="Table_4"/>
      <sheetName val="Table_4_cont'd"/>
      <sheetName val="Table_5"/>
      <sheetName val="Table_5_cont'd"/>
      <sheetName val="Table_6"/>
      <sheetName val="Table_7"/>
      <sheetName val="Table_8"/>
      <sheetName val="Table_9"/>
      <sheetName val="Table_10"/>
      <sheetName val="Table_10_cont'd"/>
      <sheetName val="Table_10_cont'd(sec_7-9)"/>
      <sheetName val="Table_11"/>
      <sheetName val="Table_12"/>
      <sheetName val="Table_13"/>
      <sheetName val="Table_13_cont'd"/>
      <sheetName val="Currency-Qr_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 val="Advance_copy2"/>
      <sheetName val="Advance_copy1"/>
      <sheetName val="Advance_co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GL rev"/>
      <sheetName val="GLvote9 econ op"/>
      <sheetName val="GL vote9 econ dvt"/>
      <sheetName val="GL vote9 econ"/>
      <sheetName val="GL econ op"/>
      <sheetName val="GL econ dvt"/>
      <sheetName val="GL econ"/>
      <sheetName val="admin operat"/>
      <sheetName val="admin devt"/>
      <sheetName val="GRN admin exp"/>
      <sheetName val="admin GDP"/>
      <sheetName val="admin exec"/>
      <sheetName val="admin shares"/>
      <sheetName val="04.05 gl's"/>
      <sheetName val="InHUB"/>
      <sheetName val="GRN revenue"/>
      <sheetName val="GRN econ exp"/>
      <sheetName val="NCG"/>
      <sheetName val="extdebt"/>
      <sheetName val="extdebt summary"/>
      <sheetName val="titus foreign"/>
      <sheetName val="for debtserv"/>
      <sheetName val="int forecast"/>
      <sheetName val="ashikoto psbr"/>
      <sheetName val="N$ Debt Bal"/>
      <sheetName val="N$ New Debt"/>
      <sheetName val="N$ Current Maturity"/>
      <sheetName val="guar"/>
      <sheetName val="bal sheet"/>
      <sheetName val="guarproj"/>
      <sheetName val="dom debt"/>
      <sheetName val="BoN SRF"/>
      <sheetName val="seas"/>
      <sheetName val="IMF simple"/>
      <sheetName val="INTEREST"/>
      <sheetName val="IMF"/>
      <sheetName val="EZ IMF"/>
      <sheetName val="IMF gdp"/>
      <sheetName val="EZ IMF gdp"/>
      <sheetName val="summary"/>
      <sheetName val="sr"/>
      <sheetName val="sr GDP"/>
      <sheetName val="readme"/>
      <sheetName val="GRN fcnal exp"/>
      <sheetName val="IMF fcnal"/>
      <sheetName val="GRN staffing"/>
      <sheetName val="CONTENTS"/>
      <sheetName val="measures"/>
      <sheetName val="VAT"/>
      <sheetName val="SACU"/>
      <sheetName val="Eurobond"/>
      <sheetName val="EPZ"/>
      <sheetName val="OutHUB"/>
      <sheetName val="OutDSA"/>
      <sheetName val="WORK 1"/>
      <sheetName val="WORK 2"/>
      <sheetName val="WORK 3"/>
      <sheetName val="WORK 4"/>
      <sheetName val="Assumptions"/>
      <sheetName val="REPORT 1"/>
      <sheetName val="SR_Table"/>
      <sheetName val="SR_Table (2)"/>
      <sheetName val="WETA-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WEO_WETA"/>
      <sheetName val="EDSS"/>
      <sheetName val="IFS SURVEYS Jun2003_Jun2004"/>
      <sheetName val="IFS SURVEYS Dec1990_Feb2004"/>
      <sheetName val="Monetary Dev_Monthly"/>
      <sheetName val="Monetary Dev_End-Year"/>
      <sheetName val="FSI Table"/>
      <sheetName val="IFS Interest Rates and Reserves"/>
      <sheetName val="Interest rates End-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 val="table-1"/>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2"/>
      <sheetName val="Table3"/>
      <sheetName val="Table4"/>
      <sheetName val="Table5"/>
      <sheetName val="Assistance"/>
      <sheetName val="Delivery (2)"/>
      <sheetName val="Delivery"/>
      <sheetName val="burdensh"/>
      <sheetName val="Indic"/>
      <sheetName val="NEWDEBT"/>
      <sheetName val="NEW-IDA"/>
      <sheetName val="NEW-IMF"/>
      <sheetName val="NEW-ADF"/>
      <sheetName val="NEW-OTHMULT"/>
      <sheetName val="NEW-BIL"/>
      <sheetName val="Rep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5">
          <cell r="C15">
            <v>40</v>
          </cell>
        </row>
      </sheetData>
      <sheetData sheetId="12" refreshError="1"/>
      <sheetData sheetId="13" refreshError="1"/>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s>
    <sheetDataSet>
      <sheetData sheetId="0"/>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sheetData sheetId="3" refreshError="1"/>
      <sheetData sheetId="4"/>
      <sheetData sheetId="5"/>
      <sheetData sheetId="6"/>
      <sheetData sheetId="7"/>
      <sheetData sheetId="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3 (25%) ($)"/>
      <sheetName val="rate"/>
      <sheetName val="Loan Amortization 3 (25%)"/>
      <sheetName val="Loan Amortization 3"/>
    </sheetNames>
    <sheetDataSet>
      <sheetData sheetId="0"/>
      <sheetData sheetId="1">
        <row r="3">
          <cell r="C3" t="str">
            <v>EXCH RATE</v>
          </cell>
        </row>
        <row r="4">
          <cell r="A4" t="str">
            <v>ATS</v>
          </cell>
          <cell r="B4" t="str">
            <v>A.D.F.</v>
          </cell>
          <cell r="C4">
            <v>13.697290429401846</v>
          </cell>
        </row>
        <row r="5">
          <cell r="A5" t="str">
            <v>BEF</v>
          </cell>
          <cell r="B5" t="str">
            <v>A.D.F.</v>
          </cell>
          <cell r="C5">
            <v>40.15514341208695</v>
          </cell>
        </row>
        <row r="6">
          <cell r="A6" t="str">
            <v>CAD</v>
          </cell>
          <cell r="B6" t="str">
            <v>A.D.F.</v>
          </cell>
          <cell r="C6">
            <v>1.4532696212180631</v>
          </cell>
        </row>
        <row r="7">
          <cell r="A7" t="str">
            <v>CHF</v>
          </cell>
          <cell r="B7" t="str">
            <v>A.D.F.</v>
          </cell>
          <cell r="C7">
            <v>1.5995988206157858</v>
          </cell>
        </row>
        <row r="8">
          <cell r="A8" t="str">
            <v>DEM</v>
          </cell>
          <cell r="B8" t="str">
            <v>A.D.F.</v>
          </cell>
          <cell r="C8">
            <v>1.9468689723111441</v>
          </cell>
        </row>
        <row r="9">
          <cell r="A9" t="str">
            <v>DKK</v>
          </cell>
          <cell r="B9" t="str">
            <v>A.D.F.</v>
          </cell>
          <cell r="C9">
            <v>7.4125242454402462</v>
          </cell>
        </row>
        <row r="10">
          <cell r="A10" t="str">
            <v>ESP</v>
          </cell>
          <cell r="B10" t="str">
            <v>A.D.F.</v>
          </cell>
          <cell r="C10">
            <v>165.62378887604379</v>
          </cell>
        </row>
        <row r="11">
          <cell r="A11" t="str">
            <v>EUR</v>
          </cell>
          <cell r="B11" t="str">
            <v>A.D.F.</v>
          </cell>
          <cell r="C11">
            <v>0.99541923001635213</v>
          </cell>
        </row>
        <row r="12">
          <cell r="A12" t="str">
            <v>FIM</v>
          </cell>
          <cell r="B12" t="str">
            <v>A.D.F.</v>
          </cell>
          <cell r="C12">
            <v>5.918494401311456</v>
          </cell>
        </row>
        <row r="13">
          <cell r="A13" t="str">
            <v>FRF</v>
          </cell>
          <cell r="B13" t="str">
            <v>A.D.F.</v>
          </cell>
          <cell r="C13">
            <v>6.5295231737348196</v>
          </cell>
        </row>
        <row r="14">
          <cell r="A14" t="str">
            <v>GBP</v>
          </cell>
          <cell r="B14" t="str">
            <v>A.D.F.</v>
          </cell>
          <cell r="C14">
            <v>0.6186585947392732</v>
          </cell>
        </row>
        <row r="15">
          <cell r="A15" t="str">
            <v>ITL</v>
          </cell>
          <cell r="B15" t="str">
            <v>A.D.F.</v>
          </cell>
          <cell r="C15">
            <v>1927.4136036852146</v>
          </cell>
        </row>
        <row r="16">
          <cell r="A16" t="str">
            <v>JPY</v>
          </cell>
          <cell r="B16" t="str">
            <v>A.D.F.</v>
          </cell>
          <cell r="C16">
            <v>102.19995625841861</v>
          </cell>
        </row>
        <row r="17">
          <cell r="A17" t="str">
            <v>NLG</v>
          </cell>
          <cell r="B17" t="str">
            <v>A.D.F.</v>
          </cell>
          <cell r="C17">
            <v>2.1936175469046963</v>
          </cell>
        </row>
        <row r="18">
          <cell r="A18" t="str">
            <v>NOK</v>
          </cell>
          <cell r="B18" t="str">
            <v>A.D.F.</v>
          </cell>
          <cell r="C18">
            <v>8.0395345720487459</v>
          </cell>
        </row>
        <row r="19">
          <cell r="A19" t="str">
            <v>PTE</v>
          </cell>
          <cell r="B19" t="str">
            <v>A.D.F.</v>
          </cell>
          <cell r="C19">
            <v>199.56375363455467</v>
          </cell>
        </row>
        <row r="20">
          <cell r="A20" t="str">
            <v>SEK</v>
          </cell>
          <cell r="B20" t="str">
            <v>A.D.F.</v>
          </cell>
          <cell r="C20">
            <v>8.5249645915595487</v>
          </cell>
        </row>
        <row r="21">
          <cell r="A21" t="str">
            <v>USD</v>
          </cell>
          <cell r="B21" t="str">
            <v>A.D.B.</v>
          </cell>
          <cell r="C21">
            <v>1</v>
          </cell>
        </row>
      </sheetData>
      <sheetData sheetId="2"/>
      <sheetData sheetId="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Commercial Banks"/>
      <sheetName val="T7"/>
      <sheetName val="Annual BiH summary data"/>
      <sheetName val="Table 3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ow r="2">
          <cell r="B2" t="str">
            <v xml:space="preserve">Table --. Country: External Sustainability Framework--Gross External Financing Need, 1999-2009 </v>
          </cell>
        </row>
      </sheetData>
      <sheetData sheetId="6"/>
      <sheetData sheetId="7">
        <row r="2">
          <cell r="B2" t="str">
            <v>Table --. Country: External Sustainability Framework--Gross External Financing Need, 2000-2010</v>
          </cell>
        </row>
      </sheetData>
      <sheetData sheetId="8"/>
      <sheetData sheetId="9"/>
      <sheetData sheetId="10"/>
      <sheetData sheetId="11"/>
      <sheetData sheetId="12"/>
      <sheetData sheetId="13"/>
      <sheetData sheetId="14">
        <row r="2">
          <cell r="B2" t="str">
            <v>Table --. Country: External Sustainability Framework--Gross External Financing Need, 2000-2010</v>
          </cell>
        </row>
      </sheetData>
      <sheetData sheetId="15"/>
      <sheetData sheetId="16" refreshError="1"/>
      <sheetData sheetId="17" refreshError="1"/>
      <sheetData sheetId="18" refreshError="1"/>
      <sheetData sheetId="19">
        <row r="2">
          <cell r="B2" t="str">
            <v xml:space="preserve">Table --. Country: External Sustainability Framework--Gross External Financing Need, 1999-2009 </v>
          </cell>
        </row>
      </sheetData>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5">
          <cell r="B45" t="str">
            <v>Table 4a.  Namibia: Functional Distribution of Central Government Expenditure, 1990/91-95/96</v>
          </cell>
        </row>
        <row r="46">
          <cell r="B46" t="str">
            <v>_</v>
          </cell>
          <cell r="L46" t="str">
            <v>_</v>
          </cell>
          <cell r="M46" t="str">
            <v>_</v>
          </cell>
          <cell r="N46" t="str">
            <v>_</v>
          </cell>
          <cell r="O46" t="str">
            <v>_</v>
          </cell>
        </row>
        <row r="48">
          <cell r="L48" t="str">
            <v>1990/91</v>
          </cell>
          <cell r="M48" t="str">
            <v>1991/92</v>
          </cell>
          <cell r="N48" t="str">
            <v>1992/93</v>
          </cell>
          <cell r="O48" t="str">
            <v xml:space="preserve">      1993/94</v>
          </cell>
        </row>
        <row r="49">
          <cell r="O49" t="str">
            <v>Budget</v>
          </cell>
        </row>
        <row r="50">
          <cell r="B50" t="str">
            <v>_</v>
          </cell>
          <cell r="L50" t="str">
            <v>_</v>
          </cell>
          <cell r="M50" t="str">
            <v>_</v>
          </cell>
          <cell r="N50" t="str">
            <v>_</v>
          </cell>
          <cell r="O50" t="str">
            <v>_</v>
          </cell>
        </row>
        <row r="51">
          <cell r="L51" t="str">
            <v xml:space="preserve">  (In percent of GDP)</v>
          </cell>
        </row>
        <row r="53">
          <cell r="B53" t="str">
            <v>General government services</v>
          </cell>
          <cell r="L53">
            <v>11.605443909427354</v>
          </cell>
          <cell r="M53">
            <v>13.266416092434049</v>
          </cell>
          <cell r="N53">
            <v>13.582292173067573</v>
          </cell>
          <cell r="O53">
            <v>10.351535724062416</v>
          </cell>
        </row>
        <row r="54">
          <cell r="B54" t="str">
            <v xml:space="preserve">     General public services</v>
          </cell>
          <cell r="L54">
            <v>7.12770106251741</v>
          </cell>
          <cell r="M54">
            <v>8.2310712048444348</v>
          </cell>
          <cell r="N54">
            <v>9.0744530870199309</v>
          </cell>
          <cell r="O54">
            <v>5.9089186969614014</v>
          </cell>
        </row>
        <row r="55">
          <cell r="B55" t="str">
            <v xml:space="preserve">     Defense</v>
          </cell>
          <cell r="L55">
            <v>1.9528353694934142</v>
          </cell>
          <cell r="M55">
            <v>2.5313844226352056</v>
          </cell>
          <cell r="N55">
            <v>2.1264948954788525</v>
          </cell>
          <cell r="O55">
            <v>1.9791294826170274</v>
          </cell>
        </row>
      </sheetData>
      <sheetData sheetId="8" refreshError="1">
        <row r="45">
          <cell r="B45" t="str">
            <v xml:space="preserve">         Other</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s>
    <sheetDataSet>
      <sheetData sheetId="0" refreshError="1"/>
      <sheetData sheetId="1"/>
      <sheetData sheetId="2" refreshError="1"/>
      <sheetData sheetId="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njanah.Seeneevassen@bom.mu" TargetMode="External"/><Relationship Id="rId1" Type="http://schemas.openxmlformats.org/officeDocument/2006/relationships/hyperlink" Target="mailto:soobhadra.fowdur@bom.m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tabSelected="1" zoomScale="115" zoomScaleNormal="115" zoomScaleSheetLayoutView="100" workbookViewId="0">
      <selection activeCell="M6" sqref="M6"/>
    </sheetView>
  </sheetViews>
  <sheetFormatPr defaultColWidth="9.140625" defaultRowHeight="35.25" x14ac:dyDescent="0.2"/>
  <cols>
    <col min="1" max="1" width="11" style="11" customWidth="1"/>
    <col min="2" max="9" width="11" style="4" customWidth="1"/>
    <col min="10" max="10" width="11" style="6" customWidth="1"/>
    <col min="11" max="16384" width="9.140625" style="4"/>
  </cols>
  <sheetData>
    <row r="1" spans="1:10" x14ac:dyDescent="0.2">
      <c r="A1" s="1"/>
      <c r="B1" s="2"/>
      <c r="C1" s="2"/>
      <c r="D1" s="2"/>
      <c r="E1" s="2"/>
      <c r="F1" s="2"/>
      <c r="G1" s="2"/>
      <c r="H1" s="2"/>
      <c r="I1" s="2"/>
      <c r="J1" s="3"/>
    </row>
    <row r="2" spans="1:10" x14ac:dyDescent="0.2">
      <c r="A2" s="5"/>
      <c r="B2" s="6"/>
      <c r="C2" s="6"/>
      <c r="D2" s="6"/>
      <c r="E2" s="6"/>
      <c r="F2" s="6"/>
      <c r="G2" s="6"/>
      <c r="H2" s="6"/>
      <c r="I2" s="6"/>
      <c r="J2" s="7"/>
    </row>
    <row r="3" spans="1:10" x14ac:dyDescent="0.2">
      <c r="A3" s="5"/>
      <c r="B3" s="6"/>
      <c r="C3" s="6"/>
      <c r="D3" s="6"/>
      <c r="E3" s="6"/>
      <c r="F3" s="6"/>
      <c r="G3" s="6"/>
      <c r="H3" s="6"/>
      <c r="I3" s="6"/>
      <c r="J3" s="7"/>
    </row>
    <row r="4" spans="1:10" x14ac:dyDescent="0.2">
      <c r="A4" s="5"/>
      <c r="B4" s="6"/>
      <c r="C4" s="6"/>
      <c r="D4" s="6"/>
      <c r="E4" s="6"/>
      <c r="F4" s="6"/>
      <c r="G4" s="6"/>
      <c r="H4" s="6"/>
      <c r="I4" s="6"/>
      <c r="J4" s="7"/>
    </row>
    <row r="5" spans="1:10" x14ac:dyDescent="0.2">
      <c r="A5" s="5"/>
      <c r="B5" s="6"/>
      <c r="C5" s="6"/>
      <c r="D5" s="6"/>
      <c r="E5" s="6"/>
      <c r="F5" s="6"/>
      <c r="G5" s="6"/>
      <c r="H5" s="6"/>
      <c r="I5" s="6"/>
      <c r="J5" s="7"/>
    </row>
    <row r="6" spans="1:10" x14ac:dyDescent="0.2">
      <c r="A6" s="5"/>
      <c r="B6" s="6"/>
      <c r="C6" s="6"/>
      <c r="D6" s="6"/>
      <c r="E6" s="6"/>
      <c r="F6" s="6"/>
      <c r="G6" s="6"/>
      <c r="H6" s="6"/>
      <c r="I6" s="6"/>
      <c r="J6" s="7"/>
    </row>
    <row r="7" spans="1:10" x14ac:dyDescent="0.2">
      <c r="A7" s="5"/>
      <c r="B7" s="6"/>
      <c r="C7" s="6"/>
      <c r="D7" s="6"/>
      <c r="E7" s="6"/>
      <c r="F7" s="6"/>
      <c r="G7" s="6"/>
      <c r="H7" s="6"/>
      <c r="I7" s="6"/>
      <c r="J7" s="7"/>
    </row>
    <row r="8" spans="1:10" x14ac:dyDescent="0.2">
      <c r="A8" s="5"/>
      <c r="B8" s="6"/>
      <c r="C8" s="6"/>
      <c r="D8" s="6"/>
      <c r="E8" s="6"/>
      <c r="F8" s="6"/>
      <c r="G8" s="6"/>
      <c r="H8" s="6"/>
      <c r="I8" s="6"/>
      <c r="J8" s="7"/>
    </row>
    <row r="9" spans="1:10" x14ac:dyDescent="0.2">
      <c r="A9" s="5"/>
      <c r="B9" s="6"/>
      <c r="C9" s="6"/>
      <c r="D9" s="6"/>
      <c r="E9" s="6"/>
      <c r="F9" s="6"/>
      <c r="G9" s="6"/>
      <c r="H9" s="6"/>
      <c r="I9" s="6"/>
      <c r="J9" s="7"/>
    </row>
    <row r="10" spans="1:10" x14ac:dyDescent="0.2">
      <c r="A10" s="5"/>
      <c r="B10" s="6"/>
      <c r="C10" s="6"/>
      <c r="D10" s="6"/>
      <c r="E10" s="6"/>
      <c r="F10" s="6"/>
      <c r="G10" s="6"/>
      <c r="H10" s="6"/>
      <c r="I10" s="6"/>
      <c r="J10" s="7"/>
    </row>
    <row r="11" spans="1:10" x14ac:dyDescent="0.2">
      <c r="A11" s="5"/>
      <c r="B11" s="6"/>
      <c r="C11" s="6"/>
      <c r="D11" s="6"/>
      <c r="E11" s="6"/>
      <c r="F11" s="6"/>
      <c r="G11" s="6"/>
      <c r="H11" s="6"/>
      <c r="I11" s="6"/>
      <c r="J11" s="7"/>
    </row>
    <row r="12" spans="1:10" ht="26.25" x14ac:dyDescent="0.45">
      <c r="A12" s="349" t="s">
        <v>70</v>
      </c>
      <c r="B12" s="350"/>
      <c r="C12" s="350"/>
      <c r="D12" s="350"/>
      <c r="E12" s="350"/>
      <c r="F12" s="350"/>
      <c r="G12" s="350"/>
      <c r="H12" s="350"/>
      <c r="I12" s="350"/>
      <c r="J12" s="351"/>
    </row>
    <row r="13" spans="1:10" ht="27.6" customHeight="1" x14ac:dyDescent="0.2">
      <c r="A13" s="352" t="s">
        <v>239</v>
      </c>
      <c r="B13" s="353"/>
      <c r="C13" s="353"/>
      <c r="D13" s="353"/>
      <c r="E13" s="353"/>
      <c r="F13" s="353"/>
      <c r="G13" s="353"/>
      <c r="H13" s="353"/>
      <c r="I13" s="353"/>
      <c r="J13" s="354"/>
    </row>
    <row r="14" spans="1:10" x14ac:dyDescent="0.2">
      <c r="A14" s="5"/>
      <c r="B14" s="6"/>
      <c r="C14" s="6"/>
      <c r="D14" s="6"/>
      <c r="E14" s="6"/>
      <c r="F14" s="6"/>
      <c r="G14" s="6"/>
      <c r="H14" s="6"/>
      <c r="I14" s="6"/>
      <c r="J14" s="7"/>
    </row>
    <row r="15" spans="1:10" x14ac:dyDescent="0.2">
      <c r="A15" s="5"/>
      <c r="B15" s="6"/>
      <c r="C15" s="6"/>
      <c r="D15" s="6"/>
      <c r="E15" s="6"/>
      <c r="F15" s="6"/>
      <c r="G15" s="6"/>
      <c r="H15" s="6"/>
      <c r="I15" s="6"/>
      <c r="J15" s="7"/>
    </row>
    <row r="16" spans="1:10" x14ac:dyDescent="0.2">
      <c r="A16" s="5"/>
      <c r="B16" s="6"/>
      <c r="C16" s="6"/>
      <c r="D16" s="6"/>
      <c r="E16" s="6"/>
      <c r="F16" s="6"/>
      <c r="G16" s="6"/>
      <c r="H16" s="6"/>
      <c r="I16" s="6"/>
      <c r="J16" s="7"/>
    </row>
    <row r="17" spans="1:10" x14ac:dyDescent="0.2">
      <c r="A17" s="5"/>
      <c r="B17" s="6"/>
      <c r="C17" s="6"/>
      <c r="D17" s="6"/>
      <c r="E17" s="6"/>
      <c r="F17" s="6"/>
      <c r="G17" s="6"/>
      <c r="H17" s="6"/>
      <c r="I17" s="6"/>
      <c r="J17" s="7"/>
    </row>
    <row r="18" spans="1:10" x14ac:dyDescent="0.2">
      <c r="A18" s="5"/>
      <c r="B18" s="6"/>
      <c r="C18" s="6"/>
      <c r="D18" s="6"/>
      <c r="E18" s="6"/>
      <c r="F18" s="6"/>
      <c r="G18" s="6"/>
      <c r="H18" s="6"/>
      <c r="I18" s="6"/>
      <c r="J18" s="7"/>
    </row>
    <row r="19" spans="1:10" x14ac:dyDescent="0.2">
      <c r="A19" s="5"/>
      <c r="B19" s="6"/>
      <c r="C19" s="6"/>
      <c r="D19" s="6"/>
      <c r="E19" s="6"/>
      <c r="F19" s="6"/>
      <c r="G19" s="6"/>
      <c r="H19" s="6"/>
      <c r="I19" s="6"/>
      <c r="J19" s="7"/>
    </row>
    <row r="20" spans="1:10" x14ac:dyDescent="0.2">
      <c r="A20" s="5"/>
      <c r="B20" s="6"/>
      <c r="C20" s="6"/>
      <c r="D20" s="6"/>
      <c r="E20" s="6"/>
      <c r="F20" s="6"/>
      <c r="G20" s="6"/>
      <c r="H20" s="6"/>
      <c r="I20" s="6"/>
      <c r="J20" s="7"/>
    </row>
    <row r="21" spans="1:10" x14ac:dyDescent="0.2">
      <c r="A21" s="5"/>
      <c r="B21" s="6"/>
      <c r="C21" s="6"/>
      <c r="D21" s="6"/>
      <c r="E21" s="6"/>
      <c r="F21" s="6"/>
      <c r="G21" s="6"/>
      <c r="H21" s="6"/>
      <c r="I21" s="6"/>
      <c r="J21" s="7"/>
    </row>
    <row r="22" spans="1:10" ht="20.25" x14ac:dyDescent="0.2">
      <c r="A22" s="355" t="s">
        <v>2</v>
      </c>
      <c r="B22" s="356"/>
      <c r="C22" s="356"/>
      <c r="D22" s="356"/>
      <c r="E22" s="356"/>
      <c r="F22" s="356"/>
      <c r="G22" s="356"/>
      <c r="H22" s="356"/>
      <c r="I22" s="356"/>
      <c r="J22" s="7"/>
    </row>
    <row r="23" spans="1:10" ht="20.25" x14ac:dyDescent="0.2">
      <c r="A23" s="355" t="s">
        <v>3</v>
      </c>
      <c r="B23" s="356"/>
      <c r="C23" s="356"/>
      <c r="D23" s="356"/>
      <c r="E23" s="356"/>
      <c r="F23" s="356"/>
      <c r="G23" s="356"/>
      <c r="H23" s="356"/>
      <c r="I23" s="356"/>
      <c r="J23" s="7"/>
    </row>
    <row r="24" spans="1:10" ht="20.25" x14ac:dyDescent="0.2">
      <c r="A24" s="355" t="s">
        <v>4</v>
      </c>
      <c r="B24" s="356"/>
      <c r="C24" s="356"/>
      <c r="D24" s="356"/>
      <c r="E24" s="356"/>
      <c r="F24" s="356"/>
      <c r="G24" s="356"/>
      <c r="H24" s="356"/>
      <c r="I24" s="356"/>
      <c r="J24" s="7"/>
    </row>
    <row r="25" spans="1:10" ht="36" thickBot="1" x14ac:dyDescent="0.25">
      <c r="A25" s="8"/>
      <c r="B25" s="9"/>
      <c r="C25" s="9"/>
      <c r="D25" s="9"/>
      <c r="E25" s="9"/>
      <c r="F25" s="9"/>
      <c r="G25" s="9"/>
      <c r="H25" s="9"/>
      <c r="I25" s="9"/>
      <c r="J25" s="10"/>
    </row>
  </sheetData>
  <mergeCells count="5">
    <mergeCell ref="A12:J12"/>
    <mergeCell ref="A13:J13"/>
    <mergeCell ref="A22:I22"/>
    <mergeCell ref="A23:I23"/>
    <mergeCell ref="A24:I24"/>
  </mergeCells>
  <pageMargins left="0.25" right="0.25" top="0.75" bottom="0.75" header="0.3" footer="0.3"/>
  <pageSetup paperSize="9" scale="9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J32"/>
  <sheetViews>
    <sheetView zoomScaleNormal="100" zoomScaleSheetLayoutView="85" workbookViewId="0">
      <selection activeCell="H23" sqref="H23"/>
    </sheetView>
  </sheetViews>
  <sheetFormatPr defaultColWidth="9.140625" defaultRowHeight="14.25" x14ac:dyDescent="0.2"/>
  <cols>
    <col min="1" max="1" width="10.85546875" style="21" customWidth="1"/>
    <col min="2" max="2" width="27.140625" style="27" customWidth="1"/>
    <col min="3" max="3" width="26.5703125" style="27" customWidth="1"/>
    <col min="4" max="4" width="31.85546875" style="27" customWidth="1"/>
    <col min="5" max="5" width="30.28515625" style="27" customWidth="1"/>
    <col min="6" max="6" width="24.7109375" style="21" customWidth="1"/>
    <col min="7" max="7" width="8.28515625" style="21" customWidth="1"/>
    <col min="8" max="16384" width="9.140625" style="21"/>
  </cols>
  <sheetData>
    <row r="1" spans="1:9" s="12" customFormat="1" ht="102" customHeight="1" x14ac:dyDescent="0.2">
      <c r="A1" s="358" t="s">
        <v>240</v>
      </c>
      <c r="B1" s="358"/>
      <c r="C1" s="358"/>
      <c r="D1" s="358"/>
      <c r="E1" s="358"/>
      <c r="F1" s="358"/>
    </row>
    <row r="2" spans="1:9" s="15" customFormat="1" ht="11.25" x14ac:dyDescent="0.2">
      <c r="A2" s="13"/>
      <c r="B2" s="14"/>
      <c r="C2" s="14"/>
      <c r="D2" s="14"/>
      <c r="E2" s="14"/>
    </row>
    <row r="3" spans="1:9" s="12" customFormat="1" ht="16.5" x14ac:dyDescent="0.3">
      <c r="A3" s="16" t="s">
        <v>5</v>
      </c>
      <c r="B3" s="360" t="s">
        <v>36</v>
      </c>
      <c r="C3" s="360"/>
      <c r="D3" s="360"/>
      <c r="E3" s="360"/>
      <c r="F3" s="360"/>
      <c r="G3" s="17"/>
      <c r="H3" s="17"/>
      <c r="I3" s="17"/>
    </row>
    <row r="4" spans="1:9" s="12" customFormat="1" ht="42" customHeight="1" x14ac:dyDescent="0.3">
      <c r="A4" s="359" t="s">
        <v>210</v>
      </c>
      <c r="B4" s="359"/>
      <c r="C4" s="359"/>
      <c r="D4" s="359"/>
      <c r="E4" s="359"/>
      <c r="F4" s="359"/>
      <c r="G4" s="17"/>
      <c r="H4" s="17"/>
      <c r="I4" s="17"/>
    </row>
    <row r="5" spans="1:9" s="15" customFormat="1" ht="11.25" x14ac:dyDescent="0.2">
      <c r="A5" s="13"/>
      <c r="B5" s="14"/>
      <c r="C5" s="14"/>
      <c r="D5" s="14"/>
      <c r="E5" s="14"/>
    </row>
    <row r="6" spans="1:9" s="12" customFormat="1" ht="16.5" customHeight="1" x14ac:dyDescent="0.3">
      <c r="A6" s="18" t="s">
        <v>6</v>
      </c>
      <c r="B6" s="363" t="s">
        <v>7</v>
      </c>
      <c r="C6" s="363"/>
      <c r="D6" s="363"/>
      <c r="E6" s="113"/>
      <c r="F6" s="17"/>
      <c r="G6" s="17"/>
      <c r="H6" s="17"/>
      <c r="I6" s="17"/>
    </row>
    <row r="7" spans="1:9" s="12" customFormat="1" ht="121.5" customHeight="1" x14ac:dyDescent="0.3">
      <c r="A7" s="361" t="s">
        <v>8</v>
      </c>
      <c r="B7" s="361"/>
      <c r="C7" s="361"/>
      <c r="D7" s="361"/>
      <c r="E7" s="361"/>
      <c r="F7" s="361"/>
      <c r="G7" s="17"/>
      <c r="H7" s="17"/>
      <c r="I7" s="17"/>
    </row>
    <row r="8" spans="1:9" s="15" customFormat="1" ht="11.25" x14ac:dyDescent="0.2">
      <c r="A8" s="13"/>
      <c r="B8" s="14"/>
      <c r="C8" s="14"/>
      <c r="D8" s="14"/>
      <c r="E8" s="14"/>
    </row>
    <row r="9" spans="1:9" s="12" customFormat="1" ht="16.5" customHeight="1" x14ac:dyDescent="0.3">
      <c r="A9" s="19" t="s">
        <v>9</v>
      </c>
      <c r="B9" s="363" t="s">
        <v>10</v>
      </c>
      <c r="C9" s="363"/>
      <c r="D9" s="363"/>
      <c r="E9" s="113"/>
      <c r="F9" s="17"/>
      <c r="G9" s="17"/>
      <c r="H9" s="17"/>
      <c r="I9" s="17"/>
    </row>
    <row r="10" spans="1:9" s="12" customFormat="1" ht="43.5" customHeight="1" x14ac:dyDescent="0.3">
      <c r="A10" s="362" t="s">
        <v>35</v>
      </c>
      <c r="B10" s="362"/>
      <c r="C10" s="362"/>
      <c r="D10" s="362"/>
      <c r="E10" s="362"/>
      <c r="F10" s="362"/>
      <c r="G10" s="17"/>
      <c r="H10" s="17"/>
      <c r="I10" s="17"/>
    </row>
    <row r="11" spans="1:9" s="15" customFormat="1" ht="11.25" x14ac:dyDescent="0.2">
      <c r="A11" s="13"/>
      <c r="B11" s="14"/>
      <c r="C11" s="14"/>
      <c r="D11" s="14"/>
      <c r="E11" s="14"/>
    </row>
    <row r="12" spans="1:9" ht="16.5" x14ac:dyDescent="0.3">
      <c r="A12" s="22" t="s">
        <v>12</v>
      </c>
      <c r="B12" s="23"/>
      <c r="C12" s="23"/>
      <c r="D12" s="23"/>
      <c r="E12" s="23"/>
      <c r="F12" s="20"/>
      <c r="G12" s="20"/>
      <c r="H12" s="20"/>
      <c r="I12" s="20"/>
    </row>
    <row r="13" spans="1:9" s="15" customFormat="1" ht="11.25" x14ac:dyDescent="0.2">
      <c r="A13" s="13"/>
      <c r="B13" s="14"/>
      <c r="C13" s="14"/>
      <c r="D13" s="14"/>
      <c r="E13" s="14"/>
    </row>
    <row r="14" spans="1:9" ht="16.5" x14ac:dyDescent="0.3">
      <c r="A14" s="115" t="s">
        <v>77</v>
      </c>
      <c r="B14" s="364" t="s">
        <v>14</v>
      </c>
      <c r="C14" s="364"/>
      <c r="D14" s="364"/>
      <c r="E14" s="114"/>
      <c r="F14" s="20"/>
      <c r="G14" s="20"/>
      <c r="H14" s="20"/>
      <c r="I14" s="20"/>
    </row>
    <row r="15" spans="1:9" ht="16.5" x14ac:dyDescent="0.3">
      <c r="A15" s="357" t="s">
        <v>15</v>
      </c>
      <c r="B15" s="357"/>
      <c r="C15" s="357"/>
      <c r="D15" s="357"/>
      <c r="E15" s="357"/>
      <c r="F15" s="357"/>
      <c r="G15" s="20"/>
      <c r="H15" s="20"/>
      <c r="I15" s="20"/>
    </row>
    <row r="16" spans="1:9" s="15" customFormat="1" ht="11.25" x14ac:dyDescent="0.2">
      <c r="A16" s="13"/>
      <c r="B16" s="14"/>
      <c r="C16" s="14"/>
      <c r="D16" s="14"/>
      <c r="E16" s="14"/>
    </row>
    <row r="17" spans="1:10" ht="16.5" x14ac:dyDescent="0.3">
      <c r="A17" s="24" t="s">
        <v>16</v>
      </c>
      <c r="B17" s="120" t="s">
        <v>128</v>
      </c>
      <c r="C17" s="120" t="s">
        <v>17</v>
      </c>
      <c r="D17" s="120" t="s">
        <v>18</v>
      </c>
      <c r="E17" s="120" t="s">
        <v>126</v>
      </c>
    </row>
    <row r="18" spans="1:10" ht="16.5" x14ac:dyDescent="0.3">
      <c r="A18" s="24" t="s">
        <v>19</v>
      </c>
      <c r="B18" s="122" t="s">
        <v>219</v>
      </c>
      <c r="C18" s="122" t="s">
        <v>20</v>
      </c>
      <c r="D18" s="122" t="s">
        <v>20</v>
      </c>
      <c r="E18" s="122" t="s">
        <v>20</v>
      </c>
    </row>
    <row r="19" spans="1:10" ht="16.5" x14ac:dyDescent="0.3">
      <c r="A19" s="24" t="s">
        <v>21</v>
      </c>
      <c r="B19" s="121" t="s">
        <v>130</v>
      </c>
      <c r="C19" s="122" t="s">
        <v>22</v>
      </c>
      <c r="D19" s="122" t="s">
        <v>23</v>
      </c>
      <c r="E19" s="122" t="s">
        <v>122</v>
      </c>
    </row>
    <row r="20" spans="1:10" ht="16.5" x14ac:dyDescent="0.3">
      <c r="A20" s="24" t="s">
        <v>24</v>
      </c>
      <c r="B20" s="121" t="s">
        <v>129</v>
      </c>
      <c r="C20" s="121" t="s">
        <v>25</v>
      </c>
      <c r="D20" s="121" t="s">
        <v>265</v>
      </c>
      <c r="E20" s="121" t="s">
        <v>123</v>
      </c>
    </row>
    <row r="21" spans="1:10" s="15" customFormat="1" ht="16.5" x14ac:dyDescent="0.3">
      <c r="A21" s="13"/>
      <c r="B21" s="14"/>
      <c r="C21" s="14"/>
      <c r="D21" s="14"/>
      <c r="E21" s="23"/>
    </row>
    <row r="22" spans="1:10" ht="16.5" x14ac:dyDescent="0.3">
      <c r="A22" s="25" t="s">
        <v>11</v>
      </c>
      <c r="B22" s="26" t="s">
        <v>27</v>
      </c>
      <c r="C22" s="23"/>
      <c r="D22" s="23"/>
      <c r="E22" s="23"/>
      <c r="F22" s="20"/>
      <c r="G22" s="20"/>
      <c r="H22" s="20"/>
      <c r="I22" s="20"/>
    </row>
    <row r="23" spans="1:10" ht="42.75" customHeight="1" x14ac:dyDescent="0.3">
      <c r="A23" s="357" t="s">
        <v>241</v>
      </c>
      <c r="B23" s="357"/>
      <c r="C23" s="357"/>
      <c r="D23" s="357"/>
      <c r="E23" s="357"/>
      <c r="F23" s="357"/>
      <c r="G23" s="20"/>
      <c r="H23" s="20"/>
      <c r="I23" s="20"/>
    </row>
    <row r="24" spans="1:10" s="15" customFormat="1" ht="16.5" x14ac:dyDescent="0.3">
      <c r="A24" s="13"/>
      <c r="B24" s="14"/>
      <c r="C24" s="14"/>
      <c r="D24" s="14"/>
      <c r="E24" s="14"/>
      <c r="G24" s="20"/>
      <c r="H24" s="20"/>
      <c r="I24" s="20"/>
      <c r="J24" s="21"/>
    </row>
    <row r="25" spans="1:10" ht="16.5" x14ac:dyDescent="0.3">
      <c r="A25" s="26" t="s">
        <v>88</v>
      </c>
      <c r="B25" s="26" t="s">
        <v>28</v>
      </c>
      <c r="C25" s="26"/>
      <c r="D25" s="26"/>
      <c r="E25" s="26"/>
      <c r="F25" s="20"/>
      <c r="G25" s="20"/>
      <c r="H25" s="20"/>
      <c r="I25" s="20"/>
    </row>
    <row r="26" spans="1:10" ht="33.75" customHeight="1" x14ac:dyDescent="0.3">
      <c r="A26" s="357" t="s">
        <v>29</v>
      </c>
      <c r="B26" s="357"/>
      <c r="C26" s="357"/>
      <c r="D26" s="357"/>
      <c r="E26" s="357"/>
      <c r="F26" s="357"/>
      <c r="G26" s="20"/>
      <c r="H26" s="20"/>
      <c r="I26" s="20"/>
    </row>
    <row r="27" spans="1:10" s="15" customFormat="1" ht="11.25" x14ac:dyDescent="0.2">
      <c r="A27" s="13"/>
      <c r="B27" s="14"/>
      <c r="C27" s="14"/>
      <c r="D27" s="14"/>
      <c r="E27" s="14"/>
    </row>
    <row r="28" spans="1:10" ht="16.5" x14ac:dyDescent="0.3">
      <c r="A28" s="25"/>
      <c r="B28" s="25"/>
      <c r="C28" s="23"/>
      <c r="D28" s="23"/>
      <c r="E28" s="23"/>
      <c r="F28" s="20"/>
      <c r="G28" s="20"/>
      <c r="H28" s="20"/>
      <c r="I28" s="20"/>
    </row>
    <row r="29" spans="1:10" ht="16.5" customHeight="1" x14ac:dyDescent="0.3">
      <c r="A29" s="357"/>
      <c r="B29" s="357"/>
      <c r="C29" s="357"/>
      <c r="D29" s="357"/>
      <c r="E29" s="357"/>
      <c r="F29" s="20"/>
      <c r="G29" s="20"/>
      <c r="H29" s="20"/>
      <c r="I29" s="20"/>
    </row>
    <row r="30" spans="1:10" ht="16.5" customHeight="1" x14ac:dyDescent="0.3">
      <c r="A30" s="357"/>
      <c r="B30" s="357"/>
      <c r="C30" s="357"/>
      <c r="D30" s="357"/>
      <c r="E30" s="357"/>
      <c r="F30" s="20"/>
      <c r="G30" s="20"/>
      <c r="H30" s="20"/>
      <c r="I30" s="20"/>
    </row>
    <row r="31" spans="1:10" ht="16.5" customHeight="1" x14ac:dyDescent="0.3">
      <c r="A31" s="357"/>
      <c r="B31" s="357"/>
      <c r="C31" s="357"/>
      <c r="D31" s="357"/>
      <c r="E31" s="357"/>
      <c r="F31" s="20"/>
      <c r="G31" s="20"/>
      <c r="H31" s="20"/>
      <c r="I31" s="20"/>
    </row>
    <row r="32" spans="1:10" ht="16.5" customHeight="1" x14ac:dyDescent="0.3">
      <c r="A32" s="357"/>
      <c r="B32" s="357"/>
      <c r="C32" s="357"/>
      <c r="D32" s="357"/>
      <c r="E32" s="357"/>
      <c r="F32" s="20"/>
      <c r="G32" s="20"/>
      <c r="H32" s="20"/>
      <c r="I32" s="20"/>
    </row>
  </sheetData>
  <mergeCells count="15">
    <mergeCell ref="A32:E32"/>
    <mergeCell ref="A1:F1"/>
    <mergeCell ref="A4:F4"/>
    <mergeCell ref="A29:E29"/>
    <mergeCell ref="A30:E30"/>
    <mergeCell ref="A31:E31"/>
    <mergeCell ref="A23:F23"/>
    <mergeCell ref="A26:F26"/>
    <mergeCell ref="A15:F15"/>
    <mergeCell ref="B3:F3"/>
    <mergeCell ref="A7:F7"/>
    <mergeCell ref="A10:F10"/>
    <mergeCell ref="B6:D6"/>
    <mergeCell ref="B9:D9"/>
    <mergeCell ref="B14:D14"/>
  </mergeCells>
  <hyperlinks>
    <hyperlink ref="E20" r:id="rId1" xr:uid="{00000000-0004-0000-0100-000000000000}"/>
    <hyperlink ref="D20" r:id="rId2" xr:uid="{D1D23ADF-BDAD-4CD1-92A0-324B4B6D6AF0}"/>
  </hyperlinks>
  <pageMargins left="0.25" right="0.25" top="0.75" bottom="0.75" header="0.3" footer="0.3"/>
  <pageSetup paperSize="9" scale="65" orientation="portrait" r:id="rId3"/>
  <headerFooter scaleWithDoc="0"/>
  <rowBreaks count="1" manualBreakCount="1">
    <brk id="33" max="5" man="1"/>
  </rowBreaks>
  <ignoredErrors>
    <ignoredError sqref="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N33"/>
  <sheetViews>
    <sheetView topLeftCell="A15" zoomScale="80" zoomScaleNormal="80" zoomScaleSheetLayoutView="100" workbookViewId="0">
      <selection activeCell="J41" sqref="J41"/>
    </sheetView>
  </sheetViews>
  <sheetFormatPr defaultColWidth="9.140625" defaultRowHeight="17.25" x14ac:dyDescent="0.3"/>
  <cols>
    <col min="1" max="1" width="4.28515625" style="56" customWidth="1"/>
    <col min="2" max="9" width="14" style="56" customWidth="1"/>
    <col min="10" max="10" width="22.42578125" style="56" customWidth="1"/>
    <col min="11" max="13" width="9.140625" style="56"/>
    <col min="14" max="14" width="14.5703125" style="56" bestFit="1" customWidth="1"/>
    <col min="15" max="16384" width="9.140625" style="56"/>
  </cols>
  <sheetData>
    <row r="1" spans="1:14" s="52" customFormat="1" ht="27" customHeight="1" x14ac:dyDescent="0.35">
      <c r="A1" s="371" t="s">
        <v>71</v>
      </c>
      <c r="B1" s="371"/>
      <c r="C1" s="371"/>
      <c r="D1" s="371"/>
      <c r="E1" s="371"/>
      <c r="F1" s="371"/>
      <c r="G1" s="371"/>
      <c r="H1" s="371"/>
      <c r="I1" s="371"/>
      <c r="J1" s="371"/>
    </row>
    <row r="2" spans="1:14" s="52" customFormat="1" ht="13.15" customHeight="1" x14ac:dyDescent="0.35">
      <c r="A2" s="94"/>
      <c r="B2" s="94"/>
      <c r="C2" s="94"/>
      <c r="D2" s="94"/>
      <c r="E2" s="94"/>
      <c r="F2" s="94"/>
      <c r="G2" s="94"/>
      <c r="H2" s="94"/>
      <c r="I2" s="94"/>
      <c r="J2" s="94"/>
    </row>
    <row r="3" spans="1:14" s="53" customFormat="1" ht="16.5" x14ac:dyDescent="0.3">
      <c r="A3" s="54" t="s">
        <v>5</v>
      </c>
      <c r="B3" s="55" t="s">
        <v>72</v>
      </c>
      <c r="C3" s="55"/>
      <c r="D3" s="55"/>
      <c r="E3" s="55"/>
    </row>
    <row r="4" spans="1:14" s="53" customFormat="1" ht="51" customHeight="1" x14ac:dyDescent="0.3">
      <c r="A4" s="357" t="s">
        <v>125</v>
      </c>
      <c r="B4" s="357"/>
      <c r="C4" s="357"/>
      <c r="D4" s="357"/>
      <c r="E4" s="357"/>
      <c r="F4" s="357"/>
      <c r="G4" s="357"/>
      <c r="H4" s="357"/>
      <c r="I4" s="357"/>
      <c r="J4" s="357"/>
    </row>
    <row r="5" spans="1:14" s="15" customFormat="1" ht="13.15" customHeight="1" x14ac:dyDescent="0.3">
      <c r="A5" s="357"/>
      <c r="B5" s="357"/>
      <c r="C5" s="357"/>
      <c r="D5" s="357"/>
      <c r="E5" s="357"/>
      <c r="F5" s="357"/>
      <c r="G5" s="357"/>
      <c r="H5" s="357"/>
      <c r="I5" s="357"/>
      <c r="J5" s="357"/>
    </row>
    <row r="6" spans="1:14" s="53" customFormat="1" ht="16.5" x14ac:dyDescent="0.3">
      <c r="A6" s="54" t="s">
        <v>73</v>
      </c>
      <c r="B6" s="365" t="s">
        <v>74</v>
      </c>
      <c r="C6" s="365"/>
      <c r="D6" s="365"/>
      <c r="E6" s="365"/>
      <c r="F6" s="365"/>
      <c r="G6" s="365"/>
      <c r="H6" s="365"/>
      <c r="I6" s="365"/>
      <c r="J6" s="365"/>
    </row>
    <row r="7" spans="1:14" s="53" customFormat="1" ht="16.5" x14ac:dyDescent="0.3">
      <c r="A7" s="366" t="s">
        <v>242</v>
      </c>
      <c r="B7" s="366"/>
      <c r="C7" s="366"/>
      <c r="D7" s="366"/>
      <c r="E7" s="366"/>
      <c r="F7" s="366"/>
      <c r="G7" s="366"/>
      <c r="H7" s="366"/>
      <c r="I7" s="366"/>
      <c r="J7" s="366"/>
      <c r="N7" s="57"/>
    </row>
    <row r="8" spans="1:14" s="15" customFormat="1" ht="11.25" x14ac:dyDescent="0.2">
      <c r="A8" s="13"/>
      <c r="B8" s="14"/>
      <c r="C8" s="14"/>
      <c r="D8" s="14"/>
      <c r="E8" s="14"/>
    </row>
    <row r="9" spans="1:14" s="53" customFormat="1" ht="16.5" x14ac:dyDescent="0.3">
      <c r="A9" s="54" t="s">
        <v>75</v>
      </c>
      <c r="B9" s="365" t="s">
        <v>76</v>
      </c>
      <c r="C9" s="365"/>
      <c r="D9" s="365"/>
      <c r="E9" s="365"/>
      <c r="F9" s="365"/>
      <c r="G9" s="365"/>
      <c r="H9" s="365"/>
      <c r="I9" s="365"/>
      <c r="J9" s="365"/>
    </row>
    <row r="10" spans="1:14" s="53" customFormat="1" ht="51.75" customHeight="1" x14ac:dyDescent="0.3">
      <c r="A10" s="357" t="s">
        <v>216</v>
      </c>
      <c r="B10" s="357"/>
      <c r="C10" s="357"/>
      <c r="D10" s="357"/>
      <c r="E10" s="357"/>
      <c r="F10" s="357"/>
      <c r="G10" s="357"/>
      <c r="H10" s="357"/>
      <c r="I10" s="357"/>
      <c r="J10" s="357"/>
    </row>
    <row r="11" spans="1:14" s="15" customFormat="1" ht="11.25" x14ac:dyDescent="0.2">
      <c r="A11" s="13"/>
      <c r="B11" s="14"/>
      <c r="C11" s="14"/>
      <c r="D11" s="14"/>
      <c r="E11" s="14"/>
    </row>
    <row r="12" spans="1:14" s="53" customFormat="1" ht="16.5" x14ac:dyDescent="0.3">
      <c r="A12" s="54" t="s">
        <v>77</v>
      </c>
      <c r="B12" s="365" t="s">
        <v>78</v>
      </c>
      <c r="C12" s="365"/>
      <c r="D12" s="365"/>
      <c r="E12" s="365"/>
      <c r="F12" s="365"/>
      <c r="G12" s="365"/>
      <c r="H12" s="365"/>
      <c r="I12" s="365"/>
      <c r="J12" s="365"/>
    </row>
    <row r="13" spans="1:14" s="53" customFormat="1" ht="35.25" customHeight="1" x14ac:dyDescent="0.3">
      <c r="A13" s="366" t="s">
        <v>84</v>
      </c>
      <c r="B13" s="366"/>
      <c r="C13" s="366"/>
      <c r="D13" s="366"/>
      <c r="E13" s="366"/>
      <c r="F13" s="366"/>
      <c r="G13" s="366"/>
      <c r="H13" s="366"/>
      <c r="I13" s="366"/>
      <c r="J13" s="366"/>
    </row>
    <row r="14" spans="1:14" s="15" customFormat="1" ht="11.25" x14ac:dyDescent="0.2">
      <c r="A14" s="13"/>
      <c r="B14" s="14"/>
      <c r="C14" s="14"/>
      <c r="D14" s="14"/>
      <c r="E14" s="14"/>
    </row>
    <row r="15" spans="1:14" s="55" customFormat="1" ht="16.5" x14ac:dyDescent="0.3">
      <c r="A15" s="54" t="s">
        <v>11</v>
      </c>
      <c r="B15" s="365" t="s">
        <v>79</v>
      </c>
      <c r="C15" s="365"/>
      <c r="D15" s="365"/>
      <c r="E15" s="365"/>
      <c r="F15" s="365"/>
      <c r="G15" s="365"/>
      <c r="H15" s="365"/>
      <c r="I15" s="365"/>
      <c r="J15" s="365"/>
    </row>
    <row r="16" spans="1:14" s="53" customFormat="1" ht="105" customHeight="1" x14ac:dyDescent="0.3">
      <c r="A16" s="368" t="s">
        <v>233</v>
      </c>
      <c r="B16" s="368"/>
      <c r="C16" s="368"/>
      <c r="D16" s="368"/>
      <c r="E16" s="368"/>
      <c r="F16" s="368"/>
      <c r="G16" s="368"/>
      <c r="H16" s="368"/>
      <c r="I16" s="368"/>
      <c r="J16" s="368"/>
    </row>
    <row r="17" spans="1:10" s="15" customFormat="1" ht="11.25" x14ac:dyDescent="0.2">
      <c r="A17" s="13"/>
      <c r="B17" s="14"/>
      <c r="C17" s="14"/>
      <c r="D17" s="14"/>
      <c r="E17" s="14"/>
    </row>
    <row r="18" spans="1:10" s="53" customFormat="1" ht="15" customHeight="1" x14ac:dyDescent="0.3">
      <c r="A18" s="54" t="s">
        <v>13</v>
      </c>
      <c r="B18" s="365" t="s">
        <v>80</v>
      </c>
      <c r="C18" s="365"/>
      <c r="D18" s="365"/>
      <c r="E18" s="365"/>
      <c r="F18" s="365"/>
      <c r="G18" s="365"/>
      <c r="H18" s="365"/>
      <c r="I18" s="365"/>
      <c r="J18" s="365"/>
    </row>
    <row r="19" spans="1:10" s="53" customFormat="1" ht="50.25" customHeight="1" x14ac:dyDescent="0.3">
      <c r="A19" s="357" t="s">
        <v>89</v>
      </c>
      <c r="B19" s="357"/>
      <c r="C19" s="357"/>
      <c r="D19" s="357"/>
      <c r="E19" s="357"/>
      <c r="F19" s="357"/>
      <c r="G19" s="357"/>
      <c r="H19" s="357"/>
      <c r="I19" s="357"/>
      <c r="J19" s="357"/>
    </row>
    <row r="20" spans="1:10" s="15" customFormat="1" ht="11.25" x14ac:dyDescent="0.2">
      <c r="A20" s="13"/>
      <c r="B20" s="14"/>
      <c r="C20" s="14"/>
      <c r="D20" s="14"/>
      <c r="E20" s="14"/>
    </row>
    <row r="21" spans="1:10" s="53" customFormat="1" ht="16.5" x14ac:dyDescent="0.3">
      <c r="A21" s="54" t="s">
        <v>26</v>
      </c>
      <c r="B21" s="369" t="s">
        <v>81</v>
      </c>
      <c r="C21" s="369"/>
      <c r="D21" s="369"/>
      <c r="E21" s="369"/>
      <c r="F21" s="369"/>
      <c r="G21" s="369"/>
      <c r="H21" s="369"/>
      <c r="I21" s="369"/>
      <c r="J21" s="369"/>
    </row>
    <row r="22" spans="1:10" s="53" customFormat="1" ht="19.899999999999999" customHeight="1" x14ac:dyDescent="0.3">
      <c r="A22" s="370" t="s">
        <v>86</v>
      </c>
      <c r="B22" s="370"/>
      <c r="C22" s="370"/>
      <c r="D22" s="370"/>
      <c r="E22" s="370"/>
      <c r="F22" s="370"/>
      <c r="G22" s="370"/>
      <c r="H22" s="370"/>
      <c r="I22" s="370"/>
      <c r="J22" s="370"/>
    </row>
    <row r="23" spans="1:10" s="15" customFormat="1" ht="11.25" x14ac:dyDescent="0.2">
      <c r="A23" s="13"/>
      <c r="B23" s="14"/>
      <c r="C23" s="14"/>
      <c r="D23" s="14"/>
      <c r="E23" s="14"/>
    </row>
    <row r="24" spans="1:10" s="53" customFormat="1" ht="16.5" x14ac:dyDescent="0.3">
      <c r="A24" s="54" t="s">
        <v>82</v>
      </c>
      <c r="B24" s="369" t="s">
        <v>87</v>
      </c>
      <c r="C24" s="369"/>
      <c r="D24" s="369"/>
      <c r="E24" s="369"/>
      <c r="F24" s="369"/>
      <c r="G24" s="369"/>
      <c r="H24" s="369"/>
      <c r="I24" s="369"/>
      <c r="J24" s="369"/>
    </row>
    <row r="25" spans="1:10" s="53" customFormat="1" ht="19.149999999999999" customHeight="1" x14ac:dyDescent="0.3">
      <c r="A25" s="357" t="s">
        <v>85</v>
      </c>
      <c r="B25" s="357"/>
      <c r="C25" s="357"/>
      <c r="D25" s="357"/>
      <c r="E25" s="357"/>
      <c r="F25" s="357"/>
      <c r="G25" s="357"/>
      <c r="H25" s="357"/>
      <c r="I25" s="357"/>
      <c r="J25" s="357"/>
    </row>
    <row r="26" spans="1:10" s="15" customFormat="1" ht="11.25" x14ac:dyDescent="0.2">
      <c r="A26" s="13"/>
      <c r="B26" s="14"/>
      <c r="C26" s="14"/>
      <c r="D26" s="14"/>
      <c r="E26" s="14"/>
    </row>
    <row r="27" spans="1:10" s="53" customFormat="1" ht="16.5" x14ac:dyDescent="0.3">
      <c r="A27" s="109" t="s">
        <v>116</v>
      </c>
      <c r="B27" s="109" t="s">
        <v>108</v>
      </c>
      <c r="C27" s="109"/>
      <c r="D27" s="109"/>
      <c r="E27" s="109"/>
      <c r="F27" s="109"/>
      <c r="G27" s="109"/>
      <c r="H27" s="109"/>
      <c r="I27" s="109"/>
      <c r="J27" s="109"/>
    </row>
    <row r="28" spans="1:10" s="53" customFormat="1" ht="69" customHeight="1" x14ac:dyDescent="0.3">
      <c r="A28" s="367" t="s">
        <v>117</v>
      </c>
      <c r="B28" s="367"/>
      <c r="C28" s="367"/>
      <c r="D28" s="367"/>
      <c r="E28" s="367"/>
      <c r="F28" s="367"/>
      <c r="G28" s="367"/>
      <c r="H28" s="367"/>
      <c r="I28" s="367"/>
      <c r="J28" s="367"/>
    </row>
    <row r="29" spans="1:10" ht="33" customHeight="1" x14ac:dyDescent="0.3">
      <c r="A29" s="367" t="s">
        <v>109</v>
      </c>
      <c r="B29" s="367"/>
      <c r="C29" s="367"/>
      <c r="D29" s="367"/>
      <c r="E29" s="367"/>
      <c r="F29" s="367"/>
      <c r="G29" s="367"/>
      <c r="H29" s="367"/>
      <c r="I29" s="367"/>
      <c r="J29" s="367"/>
    </row>
    <row r="30" spans="1:10" ht="36.75" customHeight="1" x14ac:dyDescent="0.3">
      <c r="A30" s="367" t="s">
        <v>110</v>
      </c>
      <c r="B30" s="367"/>
      <c r="C30" s="367"/>
      <c r="D30" s="367"/>
      <c r="E30" s="367"/>
      <c r="F30" s="367"/>
      <c r="G30" s="367"/>
      <c r="H30" s="367"/>
      <c r="I30" s="367"/>
      <c r="J30" s="367"/>
    </row>
    <row r="31" spans="1:10" s="123" customFormat="1" ht="35.25" customHeight="1" x14ac:dyDescent="0.25">
      <c r="A31" s="124" t="s">
        <v>111</v>
      </c>
      <c r="B31" s="373" t="s">
        <v>112</v>
      </c>
      <c r="C31" s="373"/>
      <c r="D31" s="373"/>
      <c r="E31" s="373"/>
      <c r="F31" s="373"/>
      <c r="G31" s="373"/>
      <c r="H31" s="373"/>
      <c r="I31" s="373"/>
      <c r="J31" s="373"/>
    </row>
    <row r="32" spans="1:10" s="123" customFormat="1" ht="26.25" customHeight="1" x14ac:dyDescent="0.25">
      <c r="A32" s="124" t="s">
        <v>47</v>
      </c>
      <c r="B32" s="373" t="s">
        <v>113</v>
      </c>
      <c r="C32" s="373"/>
      <c r="D32" s="373"/>
      <c r="E32" s="373"/>
      <c r="F32" s="373"/>
      <c r="G32" s="373"/>
      <c r="H32" s="373"/>
      <c r="I32" s="373"/>
      <c r="J32" s="373"/>
    </row>
    <row r="33" spans="1:10" s="123" customFormat="1" ht="54.75" customHeight="1" x14ac:dyDescent="0.25">
      <c r="A33" s="334" t="s">
        <v>114</v>
      </c>
      <c r="B33" s="372" t="s">
        <v>115</v>
      </c>
      <c r="C33" s="372"/>
      <c r="D33" s="372"/>
      <c r="E33" s="372"/>
      <c r="F33" s="372"/>
      <c r="G33" s="372"/>
      <c r="H33" s="372"/>
      <c r="I33" s="372"/>
      <c r="J33" s="372"/>
    </row>
  </sheetData>
  <mergeCells count="23">
    <mergeCell ref="B33:J33"/>
    <mergeCell ref="A29:J29"/>
    <mergeCell ref="A30:J30"/>
    <mergeCell ref="B31:J31"/>
    <mergeCell ref="B32:J32"/>
    <mergeCell ref="A1:J1"/>
    <mergeCell ref="A4:J4"/>
    <mergeCell ref="B6:J6"/>
    <mergeCell ref="A7:J7"/>
    <mergeCell ref="A5:J5"/>
    <mergeCell ref="B9:J9"/>
    <mergeCell ref="A10:J10"/>
    <mergeCell ref="B12:J12"/>
    <mergeCell ref="A13:J13"/>
    <mergeCell ref="A28:J28"/>
    <mergeCell ref="B15:J15"/>
    <mergeCell ref="A16:J16"/>
    <mergeCell ref="B18:J18"/>
    <mergeCell ref="A19:J19"/>
    <mergeCell ref="B21:J21"/>
    <mergeCell ref="A22:J22"/>
    <mergeCell ref="B24:J24"/>
    <mergeCell ref="A25:J25"/>
  </mergeCells>
  <pageMargins left="0.25" right="0.25" top="0.75" bottom="0.75" header="0.3" footer="0.3"/>
  <pageSetup paperSize="9" scale="71" orientation="portrait" r:id="rId1"/>
  <headerFooter scaleWithDoc="0"/>
  <rowBreaks count="1" manualBreakCount="1">
    <brk id="2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J43"/>
  <sheetViews>
    <sheetView zoomScaleNormal="100" zoomScaleSheetLayoutView="100" workbookViewId="0">
      <selection activeCell="D10" sqref="D10:E10"/>
    </sheetView>
  </sheetViews>
  <sheetFormatPr defaultColWidth="9.140625" defaultRowHeight="16.5" x14ac:dyDescent="0.25"/>
  <cols>
    <col min="1" max="1" width="9.28515625" style="61" customWidth="1"/>
    <col min="2" max="2" width="10.5703125" style="61" customWidth="1"/>
    <col min="3" max="3" width="9.42578125" style="61" customWidth="1"/>
    <col min="4" max="4" width="19.7109375" style="61" customWidth="1"/>
    <col min="5" max="5" width="15.42578125" style="61" customWidth="1"/>
    <col min="6" max="6" width="19.28515625" style="61" customWidth="1"/>
    <col min="7" max="7" width="12.7109375" style="61" customWidth="1"/>
    <col min="8" max="8" width="17.5703125" style="61" customWidth="1"/>
    <col min="9" max="9" width="11.28515625" style="61" customWidth="1"/>
    <col min="10" max="16384" width="9.140625" style="61"/>
  </cols>
  <sheetData>
    <row r="3" spans="1:10" ht="54" customHeight="1" x14ac:dyDescent="0.25">
      <c r="A3" s="377" t="s">
        <v>243</v>
      </c>
      <c r="B3" s="377"/>
      <c r="C3" s="377"/>
      <c r="D3" s="377"/>
      <c r="E3" s="377"/>
      <c r="F3" s="377"/>
      <c r="G3" s="377"/>
      <c r="H3" s="377"/>
      <c r="I3" s="377"/>
    </row>
    <row r="4" spans="1:10" ht="24.75" customHeight="1" x14ac:dyDescent="0.25">
      <c r="A4" s="378" t="s">
        <v>37</v>
      </c>
      <c r="B4" s="378"/>
      <c r="C4" s="378"/>
      <c r="D4" s="378"/>
      <c r="E4" s="378"/>
      <c r="F4" s="378"/>
      <c r="G4" s="378"/>
      <c r="H4" s="378"/>
      <c r="I4" s="378"/>
    </row>
    <row r="5" spans="1:10" ht="17.45" customHeight="1" x14ac:dyDescent="0.25">
      <c r="A5" s="379"/>
      <c r="B5" s="379"/>
      <c r="C5" s="379"/>
      <c r="D5" s="379"/>
      <c r="E5" s="379"/>
      <c r="F5" s="379"/>
      <c r="G5" s="379"/>
      <c r="H5" s="379"/>
      <c r="I5" s="379"/>
    </row>
    <row r="6" spans="1:10" ht="32.450000000000003" customHeight="1" x14ac:dyDescent="0.25">
      <c r="A6" s="62" t="s">
        <v>38</v>
      </c>
      <c r="B6" s="63" t="s">
        <v>244</v>
      </c>
      <c r="C6" s="64"/>
      <c r="D6" s="65"/>
      <c r="E6" s="66"/>
      <c r="F6" s="62"/>
      <c r="G6" s="62"/>
      <c r="H6" s="127"/>
      <c r="I6" s="128" t="s">
        <v>39</v>
      </c>
    </row>
    <row r="7" spans="1:10" ht="18.75" customHeight="1" thickBot="1" x14ac:dyDescent="0.3">
      <c r="A7" s="62"/>
      <c r="B7" s="68"/>
      <c r="C7" s="68"/>
      <c r="D7" s="66"/>
      <c r="E7" s="66"/>
      <c r="F7" s="62"/>
      <c r="G7" s="62"/>
      <c r="H7" s="69"/>
      <c r="I7" s="69"/>
    </row>
    <row r="8" spans="1:10" s="62" customFormat="1" ht="25.5" customHeight="1" thickBot="1" x14ac:dyDescent="0.3">
      <c r="A8" s="380" t="s">
        <v>40</v>
      </c>
      <c r="B8" s="381"/>
      <c r="C8" s="381"/>
      <c r="D8" s="381"/>
      <c r="E8" s="381"/>
      <c r="F8" s="381"/>
      <c r="G8" s="381"/>
      <c r="H8" s="381"/>
      <c r="I8" s="382"/>
    </row>
    <row r="9" spans="1:10" s="62" customFormat="1" x14ac:dyDescent="0.25">
      <c r="A9" s="374" t="s">
        <v>41</v>
      </c>
      <c r="B9" s="375"/>
      <c r="C9" s="375"/>
      <c r="D9" s="375"/>
      <c r="E9" s="374" t="s">
        <v>42</v>
      </c>
      <c r="F9" s="375"/>
      <c r="G9" s="375"/>
      <c r="H9" s="375"/>
      <c r="I9" s="376"/>
    </row>
    <row r="10" spans="1:10" s="62" customFormat="1" x14ac:dyDescent="0.25">
      <c r="A10" s="384" t="s">
        <v>43</v>
      </c>
      <c r="B10" s="385"/>
      <c r="C10" s="70" t="s">
        <v>34</v>
      </c>
      <c r="D10" s="386" t="s">
        <v>44</v>
      </c>
      <c r="E10" s="387"/>
      <c r="F10" s="388" t="s">
        <v>45</v>
      </c>
      <c r="G10" s="70" t="s">
        <v>34</v>
      </c>
      <c r="H10" s="390" t="s">
        <v>46</v>
      </c>
      <c r="I10" s="391"/>
    </row>
    <row r="11" spans="1:10" s="62" customFormat="1" x14ac:dyDescent="0.25">
      <c r="A11" s="374"/>
      <c r="B11" s="376"/>
      <c r="C11" s="71" t="s">
        <v>47</v>
      </c>
      <c r="D11" s="386" t="s">
        <v>44</v>
      </c>
      <c r="E11" s="387"/>
      <c r="F11" s="389"/>
      <c r="G11" s="71" t="s">
        <v>48</v>
      </c>
      <c r="H11" s="390" t="s">
        <v>46</v>
      </c>
      <c r="I11" s="391"/>
    </row>
    <row r="12" spans="1:10" s="62" customFormat="1" x14ac:dyDescent="0.25">
      <c r="A12" s="386" t="s">
        <v>49</v>
      </c>
      <c r="B12" s="387"/>
      <c r="C12" s="392"/>
      <c r="D12" s="386" t="s">
        <v>44</v>
      </c>
      <c r="E12" s="387"/>
      <c r="F12" s="72" t="s">
        <v>50</v>
      </c>
      <c r="G12" s="390" t="s">
        <v>51</v>
      </c>
      <c r="H12" s="393"/>
      <c r="I12" s="391"/>
    </row>
    <row r="13" spans="1:10" s="62" customFormat="1" ht="11.25" customHeight="1" x14ac:dyDescent="0.25">
      <c r="A13" s="73"/>
      <c r="B13" s="73"/>
      <c r="C13" s="73"/>
      <c r="D13" s="74"/>
      <c r="E13" s="74"/>
      <c r="F13" s="75"/>
      <c r="G13" s="73"/>
      <c r="H13" s="73"/>
      <c r="I13" s="73"/>
    </row>
    <row r="14" spans="1:10" s="62" customFormat="1" ht="11.25" customHeight="1" x14ac:dyDescent="0.25">
      <c r="A14" s="76"/>
      <c r="B14" s="76"/>
      <c r="C14" s="76"/>
      <c r="D14" s="68"/>
      <c r="E14" s="68"/>
      <c r="F14" s="67"/>
      <c r="G14" s="76"/>
      <c r="H14" s="76"/>
      <c r="I14" s="76"/>
    </row>
    <row r="15" spans="1:10" s="62" customFormat="1" ht="9.75" customHeight="1" thickBot="1" x14ac:dyDescent="0.3">
      <c r="A15" s="76"/>
      <c r="B15" s="76"/>
      <c r="C15" s="76"/>
      <c r="D15" s="68"/>
      <c r="E15" s="68"/>
      <c r="F15" s="67"/>
      <c r="G15" s="76"/>
      <c r="H15" s="76"/>
      <c r="I15" s="76"/>
    </row>
    <row r="16" spans="1:10" s="67" customFormat="1" ht="30.6" customHeight="1" thickBot="1" x14ac:dyDescent="0.3">
      <c r="A16" s="395" t="s">
        <v>52</v>
      </c>
      <c r="B16" s="396"/>
      <c r="C16" s="396"/>
      <c r="D16" s="396"/>
      <c r="E16" s="396"/>
      <c r="F16" s="396"/>
      <c r="G16" s="396"/>
      <c r="H16" s="396"/>
      <c r="I16" s="397"/>
      <c r="J16" s="66"/>
    </row>
    <row r="17" spans="1:10" s="67" customFormat="1" x14ac:dyDescent="0.25">
      <c r="A17" s="77"/>
      <c r="B17" s="66"/>
      <c r="C17" s="66"/>
      <c r="D17" s="66"/>
      <c r="E17" s="66"/>
      <c r="F17" s="66"/>
      <c r="G17" s="66"/>
      <c r="H17" s="66"/>
      <c r="I17" s="78"/>
      <c r="J17" s="66"/>
    </row>
    <row r="18" spans="1:10" s="67" customFormat="1" ht="20.25" x14ac:dyDescent="0.25">
      <c r="A18" s="394" t="s">
        <v>83</v>
      </c>
      <c r="B18" s="394"/>
      <c r="C18" s="394"/>
      <c r="D18" s="394"/>
      <c r="E18" s="394"/>
      <c r="F18" s="394"/>
      <c r="G18" s="394"/>
      <c r="H18" s="394"/>
      <c r="I18" s="394"/>
      <c r="J18" s="66"/>
    </row>
    <row r="19" spans="1:10" s="67" customFormat="1" x14ac:dyDescent="0.25">
      <c r="A19" s="77"/>
      <c r="B19" s="66"/>
      <c r="C19" s="66"/>
      <c r="D19" s="66"/>
      <c r="E19" s="66"/>
      <c r="F19" s="66"/>
      <c r="G19" s="66"/>
      <c r="H19" s="66"/>
      <c r="I19" s="78"/>
      <c r="J19" s="66"/>
    </row>
    <row r="20" spans="1:10" s="62" customFormat="1" ht="31.5" customHeight="1" x14ac:dyDescent="0.25">
      <c r="A20" s="79" t="s">
        <v>53</v>
      </c>
      <c r="E20" s="80"/>
      <c r="F20" s="81"/>
      <c r="G20" s="81"/>
      <c r="H20" s="81"/>
      <c r="I20" s="82"/>
    </row>
    <row r="21" spans="1:10" s="62" customFormat="1" ht="24" customHeight="1" x14ac:dyDescent="0.25">
      <c r="A21" s="79"/>
      <c r="E21" s="67"/>
      <c r="F21" s="67"/>
      <c r="G21" s="67"/>
      <c r="H21" s="67"/>
      <c r="I21" s="67"/>
    </row>
    <row r="22" spans="1:10" s="62" customFormat="1" ht="31.5" customHeight="1" x14ac:dyDescent="0.25">
      <c r="A22" s="79" t="s">
        <v>54</v>
      </c>
      <c r="E22" s="80"/>
      <c r="F22" s="81"/>
      <c r="G22" s="81"/>
      <c r="H22" s="81"/>
      <c r="I22" s="82"/>
    </row>
    <row r="23" spans="1:10" ht="29.25" customHeight="1" x14ac:dyDescent="0.25"/>
    <row r="24" spans="1:10" s="62" customFormat="1" ht="29.25" customHeight="1" x14ac:dyDescent="0.25">
      <c r="A24" s="383" t="s">
        <v>55</v>
      </c>
      <c r="B24" s="383"/>
      <c r="C24" s="383"/>
      <c r="D24" s="383"/>
      <c r="E24" s="80"/>
      <c r="F24" s="81"/>
      <c r="G24" s="81"/>
      <c r="H24" s="81"/>
      <c r="I24" s="82"/>
    </row>
    <row r="25" spans="1:10" s="62" customFormat="1" ht="29.25" customHeight="1" x14ac:dyDescent="0.25">
      <c r="A25" s="383" t="s">
        <v>56</v>
      </c>
      <c r="B25" s="383"/>
      <c r="C25" s="383"/>
      <c r="D25" s="383"/>
      <c r="E25" s="80"/>
      <c r="F25" s="81"/>
      <c r="G25" s="81"/>
      <c r="H25" s="81"/>
      <c r="I25" s="82"/>
    </row>
    <row r="26" spans="1:10" s="62" customFormat="1" x14ac:dyDescent="0.25"/>
    <row r="27" spans="1:10" s="62" customFormat="1" ht="25.5" customHeight="1" x14ac:dyDescent="0.25">
      <c r="A27" s="79" t="s">
        <v>99</v>
      </c>
      <c r="E27" s="390"/>
      <c r="F27" s="393"/>
      <c r="G27" s="393"/>
      <c r="H27" s="393"/>
      <c r="I27" s="391"/>
    </row>
    <row r="28" spans="1:10" s="62" customFormat="1" ht="34.5" customHeight="1" x14ac:dyDescent="0.25">
      <c r="A28" s="83" t="s">
        <v>57</v>
      </c>
      <c r="C28" s="398"/>
      <c r="D28" s="399"/>
      <c r="E28" s="83" t="s">
        <v>58</v>
      </c>
      <c r="F28" s="400"/>
      <c r="G28" s="401"/>
      <c r="H28" s="401"/>
      <c r="I28" s="402"/>
    </row>
    <row r="29" spans="1:10" s="62" customFormat="1" ht="34.5" customHeight="1" x14ac:dyDescent="0.25">
      <c r="A29" s="62" t="s">
        <v>59</v>
      </c>
      <c r="C29" s="390"/>
      <c r="D29" s="393"/>
      <c r="E29" s="85" t="s">
        <v>60</v>
      </c>
      <c r="F29" s="403"/>
      <c r="G29" s="403"/>
      <c r="H29" s="403"/>
      <c r="I29" s="404"/>
      <c r="J29" s="67"/>
    </row>
    <row r="30" spans="1:10" s="62" customFormat="1" x14ac:dyDescent="0.25">
      <c r="E30" s="84"/>
    </row>
    <row r="31" spans="1:10" s="62" customFormat="1" ht="25.5" customHeight="1" x14ac:dyDescent="0.25">
      <c r="A31" s="79" t="s">
        <v>100</v>
      </c>
      <c r="E31" s="390"/>
      <c r="F31" s="393"/>
      <c r="G31" s="393"/>
      <c r="H31" s="393"/>
      <c r="I31" s="391"/>
    </row>
    <row r="32" spans="1:10" s="62" customFormat="1" ht="32.25" customHeight="1" x14ac:dyDescent="0.25">
      <c r="A32" s="83" t="s">
        <v>57</v>
      </c>
      <c r="C32" s="398"/>
      <c r="D32" s="399"/>
      <c r="E32" s="62" t="s">
        <v>58</v>
      </c>
      <c r="F32" s="390"/>
      <c r="G32" s="393"/>
      <c r="H32" s="393"/>
      <c r="I32" s="391"/>
    </row>
    <row r="33" spans="1:10" s="62" customFormat="1" ht="32.25" customHeight="1" x14ac:dyDescent="0.25">
      <c r="A33" s="62" t="s">
        <v>59</v>
      </c>
      <c r="C33" s="390"/>
      <c r="D33" s="393"/>
      <c r="E33" s="85" t="s">
        <v>60</v>
      </c>
      <c r="F33" s="403"/>
      <c r="G33" s="403"/>
      <c r="H33" s="403"/>
      <c r="I33" s="404"/>
      <c r="J33" s="67"/>
    </row>
    <row r="34" spans="1:10" s="62" customFormat="1" ht="4.5" customHeight="1" x14ac:dyDescent="0.25">
      <c r="E34" s="67"/>
      <c r="H34" s="67"/>
      <c r="I34" s="67"/>
    </row>
    <row r="35" spans="1:10" s="62" customFormat="1" ht="4.5" customHeight="1" x14ac:dyDescent="0.25">
      <c r="E35" s="67"/>
      <c r="H35" s="67"/>
      <c r="I35" s="67"/>
    </row>
    <row r="36" spans="1:10" s="62" customFormat="1" ht="17.25" customHeight="1" x14ac:dyDescent="0.25">
      <c r="A36" s="361" t="s">
        <v>61</v>
      </c>
      <c r="B36" s="361"/>
      <c r="C36" s="361"/>
      <c r="D36" s="361"/>
      <c r="E36" s="361"/>
      <c r="F36" s="361"/>
      <c r="G36" s="361"/>
      <c r="H36" s="361"/>
      <c r="I36" s="361"/>
    </row>
    <row r="37" spans="1:10" s="62" customFormat="1" ht="30" customHeight="1" x14ac:dyDescent="0.25">
      <c r="A37" s="361"/>
      <c r="B37" s="361"/>
      <c r="C37" s="361"/>
      <c r="D37" s="361"/>
      <c r="E37" s="361"/>
      <c r="F37" s="361"/>
      <c r="G37" s="361"/>
      <c r="H37" s="361"/>
      <c r="I37" s="361"/>
    </row>
    <row r="38" spans="1:10" s="62" customFormat="1" ht="6" customHeight="1" x14ac:dyDescent="0.25">
      <c r="A38" s="60"/>
      <c r="B38" s="60"/>
      <c r="C38" s="60"/>
      <c r="D38" s="60"/>
      <c r="E38" s="60"/>
      <c r="F38" s="60"/>
      <c r="G38" s="60"/>
      <c r="H38" s="60"/>
      <c r="I38" s="60"/>
    </row>
    <row r="39" spans="1:10" s="62" customFormat="1" ht="33.75" customHeight="1" x14ac:dyDescent="0.25">
      <c r="B39" s="62" t="s">
        <v>62</v>
      </c>
      <c r="D39" s="390"/>
      <c r="E39" s="393"/>
      <c r="F39" s="393"/>
      <c r="G39" s="393"/>
      <c r="H39" s="393"/>
      <c r="I39" s="391"/>
    </row>
    <row r="40" spans="1:10" s="62" customFormat="1" ht="33.75" customHeight="1" x14ac:dyDescent="0.25">
      <c r="B40" s="62" t="s">
        <v>63</v>
      </c>
      <c r="D40" s="390"/>
      <c r="E40" s="393"/>
      <c r="F40" s="393"/>
      <c r="G40" s="393"/>
      <c r="H40" s="393"/>
      <c r="I40" s="391"/>
    </row>
    <row r="41" spans="1:10" s="62" customFormat="1" ht="33.75" customHeight="1" x14ac:dyDescent="0.25">
      <c r="B41" s="62" t="s">
        <v>58</v>
      </c>
      <c r="D41" s="390"/>
      <c r="E41" s="393"/>
      <c r="F41" s="393"/>
      <c r="G41" s="393"/>
      <c r="H41" s="393"/>
      <c r="I41" s="391"/>
    </row>
    <row r="42" spans="1:10" s="62" customFormat="1" ht="33.75" customHeight="1" x14ac:dyDescent="0.25">
      <c r="B42" s="62" t="s">
        <v>64</v>
      </c>
      <c r="D42" s="390"/>
      <c r="E42" s="393"/>
      <c r="F42" s="85" t="s">
        <v>60</v>
      </c>
      <c r="G42" s="390"/>
      <c r="H42" s="393"/>
      <c r="I42" s="391"/>
    </row>
    <row r="43" spans="1:10" s="62" customFormat="1" x14ac:dyDescent="0.25"/>
  </sheetData>
  <mergeCells count="35">
    <mergeCell ref="A36:I37"/>
    <mergeCell ref="D39:I39"/>
    <mergeCell ref="D40:I40"/>
    <mergeCell ref="D41:I41"/>
    <mergeCell ref="D42:E42"/>
    <mergeCell ref="G42:I42"/>
    <mergeCell ref="E31:I31"/>
    <mergeCell ref="C32:D32"/>
    <mergeCell ref="F32:I32"/>
    <mergeCell ref="C33:D33"/>
    <mergeCell ref="F33:I33"/>
    <mergeCell ref="A25:D25"/>
    <mergeCell ref="E27:I27"/>
    <mergeCell ref="C28:D28"/>
    <mergeCell ref="F28:I28"/>
    <mergeCell ref="C29:D29"/>
    <mergeCell ref="F29:I29"/>
    <mergeCell ref="A24:D24"/>
    <mergeCell ref="A10:B11"/>
    <mergeCell ref="D10:E10"/>
    <mergeCell ref="F10:F11"/>
    <mergeCell ref="H10:I10"/>
    <mergeCell ref="D11:E11"/>
    <mergeCell ref="H11:I11"/>
    <mergeCell ref="A12:C12"/>
    <mergeCell ref="D12:E12"/>
    <mergeCell ref="G12:I12"/>
    <mergeCell ref="A18:I18"/>
    <mergeCell ref="A16:I16"/>
    <mergeCell ref="A9:D9"/>
    <mergeCell ref="E9:I9"/>
    <mergeCell ref="A3:I3"/>
    <mergeCell ref="A4:I4"/>
    <mergeCell ref="A5:I5"/>
    <mergeCell ref="A8:I8"/>
  </mergeCells>
  <pageMargins left="0.25" right="0.25" top="0.75" bottom="0.75" header="0.3" footer="0.3"/>
  <pageSetup paperSize="9" scale="77"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3"/>
  <sheetViews>
    <sheetView showWhiteSpace="0" topLeftCell="A13" zoomScale="80" zoomScaleNormal="80" zoomScaleSheetLayoutView="115" workbookViewId="0">
      <selection activeCell="D25" sqref="D25"/>
    </sheetView>
  </sheetViews>
  <sheetFormatPr defaultColWidth="9.140625" defaultRowHeight="16.5" x14ac:dyDescent="0.25"/>
  <cols>
    <col min="1" max="1" width="5.42578125" style="86" customWidth="1"/>
    <col min="2" max="2" width="59.42578125" style="86" customWidth="1"/>
    <col min="3" max="4" width="15.85546875" style="86" customWidth="1"/>
    <col min="5" max="5" width="36.42578125" style="86" customWidth="1"/>
    <col min="6" max="6" width="14.28515625" style="86" customWidth="1"/>
    <col min="7" max="16384" width="9.140625" style="86"/>
  </cols>
  <sheetData>
    <row r="1" spans="1:6" s="301" customFormat="1" ht="17.25" x14ac:dyDescent="0.25"/>
    <row r="2" spans="1:6" s="301" customFormat="1" ht="38.25" customHeight="1" x14ac:dyDescent="0.25">
      <c r="A2" s="302">
        <v>1.7</v>
      </c>
      <c r="B2" s="405" t="s">
        <v>191</v>
      </c>
      <c r="C2" s="405"/>
      <c r="D2" s="405"/>
      <c r="E2" s="405"/>
    </row>
    <row r="3" spans="1:6" s="301" customFormat="1" ht="30" customHeight="1" x14ac:dyDescent="0.25">
      <c r="B3" s="409"/>
      <c r="C3" s="409"/>
      <c r="D3" s="409"/>
      <c r="E3" s="409"/>
      <c r="F3" s="409"/>
    </row>
    <row r="4" spans="1:6" s="301" customFormat="1" ht="30" customHeight="1" x14ac:dyDescent="0.25">
      <c r="B4" s="303" t="s">
        <v>192</v>
      </c>
      <c r="C4" s="304"/>
      <c r="D4" s="406" t="s">
        <v>193</v>
      </c>
      <c r="E4" s="406"/>
      <c r="F4" s="304"/>
    </row>
    <row r="5" spans="1:6" s="301" customFormat="1" ht="30" customHeight="1" x14ac:dyDescent="0.25">
      <c r="B5" s="305" t="s">
        <v>194</v>
      </c>
      <c r="C5" s="304"/>
      <c r="D5" s="406" t="s">
        <v>195</v>
      </c>
      <c r="E5" s="406"/>
      <c r="F5" s="304"/>
    </row>
    <row r="6" spans="1:6" s="301" customFormat="1" ht="36" customHeight="1" x14ac:dyDescent="0.25">
      <c r="B6" s="306" t="s">
        <v>196</v>
      </c>
      <c r="C6" s="304"/>
      <c r="D6" s="406" t="s">
        <v>197</v>
      </c>
      <c r="E6" s="406"/>
      <c r="F6" s="304"/>
    </row>
    <row r="7" spans="1:6" s="301" customFormat="1" ht="30" customHeight="1" x14ac:dyDescent="0.25">
      <c r="B7" s="305" t="s">
        <v>198</v>
      </c>
      <c r="C7" s="304"/>
      <c r="D7" s="407" t="s">
        <v>199</v>
      </c>
      <c r="E7" s="407"/>
      <c r="F7" s="304"/>
    </row>
    <row r="8" spans="1:6" s="301" customFormat="1" ht="38.25" customHeight="1" x14ac:dyDescent="0.25">
      <c r="B8" s="306" t="s">
        <v>200</v>
      </c>
      <c r="C8" s="304"/>
      <c r="D8" s="406" t="s">
        <v>201</v>
      </c>
      <c r="E8" s="406"/>
      <c r="F8" s="304"/>
    </row>
    <row r="9" spans="1:6" s="301" customFormat="1" ht="30" customHeight="1" x14ac:dyDescent="0.25">
      <c r="B9" s="305" t="s">
        <v>202</v>
      </c>
      <c r="C9" s="304"/>
      <c r="D9" s="406" t="s">
        <v>203</v>
      </c>
      <c r="E9" s="406"/>
      <c r="F9" s="304"/>
    </row>
    <row r="10" spans="1:6" s="301" customFormat="1" ht="30" customHeight="1" x14ac:dyDescent="0.25">
      <c r="B10" s="306" t="s">
        <v>204</v>
      </c>
      <c r="C10" s="304"/>
      <c r="D10" s="406" t="s">
        <v>205</v>
      </c>
      <c r="E10" s="406"/>
      <c r="F10" s="304"/>
    </row>
    <row r="11" spans="1:6" s="301" customFormat="1" ht="30" customHeight="1" x14ac:dyDescent="0.25">
      <c r="B11" s="306" t="s">
        <v>206</v>
      </c>
      <c r="C11" s="304"/>
      <c r="D11" s="408" t="s">
        <v>207</v>
      </c>
      <c r="E11" s="408"/>
      <c r="F11" s="304"/>
    </row>
    <row r="12" spans="1:6" s="301" customFormat="1" ht="17.25" x14ac:dyDescent="0.25"/>
    <row r="13" spans="1:6" s="301" customFormat="1" ht="17.25" x14ac:dyDescent="0.25">
      <c r="A13" s="307"/>
      <c r="B13" s="308"/>
    </row>
    <row r="14" spans="1:6" s="301" customFormat="1" ht="17.25" x14ac:dyDescent="0.25"/>
    <row r="15" spans="1:6" s="301" customFormat="1" ht="17.25" x14ac:dyDescent="0.25">
      <c r="A15" s="307">
        <v>1.8</v>
      </c>
      <c r="B15" s="405" t="s">
        <v>124</v>
      </c>
      <c r="C15" s="405"/>
      <c r="D15" s="405"/>
      <c r="E15" s="405"/>
    </row>
    <row r="16" spans="1:6" s="301" customFormat="1" ht="17.25" x14ac:dyDescent="0.25">
      <c r="B16" s="309"/>
    </row>
    <row r="17" spans="1:4" s="301" customFormat="1" ht="17.25" x14ac:dyDescent="0.25">
      <c r="B17" s="309"/>
    </row>
    <row r="18" spans="1:4" s="301" customFormat="1" ht="17.25" x14ac:dyDescent="0.25">
      <c r="B18" s="309"/>
    </row>
    <row r="19" spans="1:4" s="301" customFormat="1" ht="17.25" x14ac:dyDescent="0.25">
      <c r="B19" s="309"/>
    </row>
    <row r="20" spans="1:4" s="301" customFormat="1" ht="17.25" x14ac:dyDescent="0.25">
      <c r="B20" s="309"/>
    </row>
    <row r="21" spans="1:4" s="301" customFormat="1" ht="17.25" x14ac:dyDescent="0.25">
      <c r="B21" s="337"/>
    </row>
    <row r="22" spans="1:4" s="301" customFormat="1" ht="17.25" x14ac:dyDescent="0.25"/>
    <row r="23" spans="1:4" x14ac:dyDescent="0.25">
      <c r="A23" s="335">
        <v>1.9</v>
      </c>
      <c r="B23" s="335" t="s">
        <v>223</v>
      </c>
      <c r="D23" s="348" t="s">
        <v>135</v>
      </c>
    </row>
    <row r="24" spans="1:4" ht="20.45" customHeight="1" x14ac:dyDescent="0.25">
      <c r="B24" s="336"/>
      <c r="C24" s="338" t="s">
        <v>235</v>
      </c>
      <c r="D24" s="338" t="s">
        <v>245</v>
      </c>
    </row>
    <row r="25" spans="1:4" ht="20.45" customHeight="1" x14ac:dyDescent="0.25">
      <c r="B25" s="336" t="s">
        <v>224</v>
      </c>
      <c r="C25" s="336"/>
      <c r="D25" s="336"/>
    </row>
    <row r="26" spans="1:4" ht="20.45" customHeight="1" x14ac:dyDescent="0.25">
      <c r="B26" s="336" t="s">
        <v>225</v>
      </c>
      <c r="C26" s="336"/>
      <c r="D26" s="336"/>
    </row>
    <row r="27" spans="1:4" ht="20.45" customHeight="1" x14ac:dyDescent="0.25">
      <c r="B27" s="336" t="s">
        <v>226</v>
      </c>
      <c r="C27" s="336"/>
      <c r="D27" s="336"/>
    </row>
    <row r="28" spans="1:4" ht="20.45" customHeight="1" x14ac:dyDescent="0.25">
      <c r="B28" s="336" t="s">
        <v>227</v>
      </c>
      <c r="C28" s="336"/>
      <c r="D28" s="336"/>
    </row>
    <row r="29" spans="1:4" ht="20.45" customHeight="1" x14ac:dyDescent="0.25">
      <c r="B29" s="336" t="s">
        <v>228</v>
      </c>
      <c r="C29" s="336"/>
      <c r="D29" s="336"/>
    </row>
    <row r="30" spans="1:4" ht="20.45" customHeight="1" x14ac:dyDescent="0.25">
      <c r="B30" s="336" t="s">
        <v>231</v>
      </c>
      <c r="C30" s="336"/>
      <c r="D30" s="336"/>
    </row>
    <row r="31" spans="1:4" ht="20.45" customHeight="1" x14ac:dyDescent="0.25">
      <c r="B31" s="336" t="s">
        <v>229</v>
      </c>
      <c r="C31" s="336"/>
      <c r="D31" s="336"/>
    </row>
    <row r="32" spans="1:4" ht="20.45" customHeight="1" x14ac:dyDescent="0.25">
      <c r="B32" s="336" t="s">
        <v>230</v>
      </c>
      <c r="C32" s="336"/>
      <c r="D32" s="336"/>
    </row>
    <row r="33" spans="2:4" ht="20.45" customHeight="1" x14ac:dyDescent="0.25">
      <c r="B33" s="336" t="s">
        <v>232</v>
      </c>
      <c r="C33" s="336"/>
      <c r="D33" s="336"/>
    </row>
  </sheetData>
  <mergeCells count="11">
    <mergeCell ref="B2:E2"/>
    <mergeCell ref="B15:E15"/>
    <mergeCell ref="D4:E4"/>
    <mergeCell ref="D5:E5"/>
    <mergeCell ref="D6:E6"/>
    <mergeCell ref="D7:E7"/>
    <mergeCell ref="D8:E8"/>
    <mergeCell ref="D9:E9"/>
    <mergeCell ref="D10:E10"/>
    <mergeCell ref="D11:E11"/>
    <mergeCell ref="B3:F3"/>
  </mergeCells>
  <pageMargins left="0.25" right="0.25" top="0.75" bottom="0.75" header="0.3" footer="0.3"/>
  <pageSetup paperSize="9" scale="63" orientation="portrait" r:id="rId1"/>
  <headerFooter scaleWithDoc="0"/>
  <rowBreaks count="2" manualBreakCount="2">
    <brk id="21" max="16383" man="1"/>
    <brk id="23"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8"/>
  <sheetViews>
    <sheetView zoomScale="85" zoomScaleNormal="85" zoomScaleSheetLayoutView="55" workbookViewId="0">
      <pane xSplit="1" ySplit="6" topLeftCell="B7" activePane="bottomRight" state="frozen"/>
      <selection activeCell="A13" sqref="A13:J13"/>
      <selection pane="topRight" activeCell="A13" sqref="A13:J13"/>
      <selection pane="bottomLeft" activeCell="A13" sqref="A13:J13"/>
      <selection pane="bottomRight" activeCell="C26" sqref="C26"/>
    </sheetView>
  </sheetViews>
  <sheetFormatPr defaultColWidth="71.28515625" defaultRowHeight="16.5" x14ac:dyDescent="0.3"/>
  <cols>
    <col min="1" max="1" width="90.5703125" style="28" customWidth="1"/>
    <col min="2" max="2" width="22.5703125" style="28" customWidth="1"/>
    <col min="3" max="3" width="23.28515625" style="28" bestFit="1" customWidth="1"/>
    <col min="4" max="4" width="18.5703125" style="28" customWidth="1"/>
    <col min="5" max="5" width="21.28515625" style="28" customWidth="1"/>
    <col min="6" max="6" width="23.28515625" style="28" bestFit="1" customWidth="1"/>
    <col min="7" max="7" width="21.28515625" style="28" customWidth="1"/>
    <col min="8" max="8" width="5.42578125" style="28" customWidth="1"/>
    <col min="9" max="16384" width="71.28515625" style="28"/>
  </cols>
  <sheetData>
    <row r="1" spans="1:8" s="67" customFormat="1" ht="27" thickBot="1" x14ac:dyDescent="0.3">
      <c r="A1" s="410" t="s">
        <v>246</v>
      </c>
      <c r="B1" s="411"/>
      <c r="C1" s="411"/>
      <c r="D1" s="411"/>
      <c r="E1" s="411"/>
      <c r="F1" s="411"/>
      <c r="G1" s="412"/>
      <c r="H1" s="252"/>
    </row>
    <row r="2" spans="1:8" s="67" customFormat="1" ht="13.9" customHeight="1" x14ac:dyDescent="0.25">
      <c r="A2" s="88"/>
      <c r="B2" s="88"/>
      <c r="C2" s="88"/>
      <c r="D2" s="88"/>
      <c r="E2" s="88"/>
      <c r="F2" s="88"/>
      <c r="G2" s="88"/>
      <c r="H2" s="88"/>
    </row>
    <row r="3" spans="1:8" s="235" customFormat="1" ht="25.5" x14ac:dyDescent="0.5">
      <c r="A3" s="251" t="s">
        <v>180</v>
      </c>
    </row>
    <row r="4" spans="1:8" ht="18" thickBot="1" x14ac:dyDescent="0.35">
      <c r="A4" s="51"/>
      <c r="B4" s="51"/>
      <c r="C4" s="51"/>
      <c r="D4" s="51"/>
      <c r="E4" s="51"/>
      <c r="F4" s="51"/>
      <c r="G4" s="253" t="s">
        <v>30</v>
      </c>
      <c r="H4" s="51"/>
    </row>
    <row r="5" spans="1:8" ht="20.25" x14ac:dyDescent="0.3">
      <c r="A5" s="110"/>
      <c r="B5" s="414" t="s">
        <v>247</v>
      </c>
      <c r="C5" s="414"/>
      <c r="D5" s="415"/>
      <c r="E5" s="416" t="s">
        <v>248</v>
      </c>
      <c r="F5" s="414"/>
      <c r="G5" s="417"/>
      <c r="H5" s="51"/>
    </row>
    <row r="6" spans="1:8" ht="25.5" customHeight="1" thickBot="1" x14ac:dyDescent="0.35">
      <c r="A6" s="244"/>
      <c r="B6" s="239" t="s">
        <v>101</v>
      </c>
      <c r="C6" s="343" t="s">
        <v>102</v>
      </c>
      <c r="D6" s="240" t="s">
        <v>103</v>
      </c>
      <c r="E6" s="241" t="s">
        <v>101</v>
      </c>
      <c r="F6" s="343" t="s">
        <v>102</v>
      </c>
      <c r="G6" s="242" t="s">
        <v>103</v>
      </c>
      <c r="H6" s="51"/>
    </row>
    <row r="7" spans="1:8" ht="21" thickBot="1" x14ac:dyDescent="0.35">
      <c r="A7" s="329" t="s">
        <v>213</v>
      </c>
      <c r="B7" s="330"/>
      <c r="C7" s="330"/>
      <c r="D7" s="331"/>
      <c r="E7" s="332"/>
      <c r="F7" s="330"/>
      <c r="G7" s="333"/>
      <c r="H7" s="51"/>
    </row>
    <row r="8" spans="1:8" ht="27.6" customHeight="1" x14ac:dyDescent="0.3">
      <c r="A8" s="328" t="s">
        <v>266</v>
      </c>
      <c r="B8" s="339"/>
      <c r="C8" s="339"/>
      <c r="D8" s="340"/>
      <c r="E8" s="341"/>
      <c r="F8" s="339"/>
      <c r="G8" s="342"/>
      <c r="H8" s="51"/>
    </row>
    <row r="9" spans="1:8" ht="24.6" customHeight="1" x14ac:dyDescent="0.3">
      <c r="A9" s="328" t="s">
        <v>118</v>
      </c>
      <c r="B9" s="320"/>
      <c r="C9" s="320"/>
      <c r="D9" s="321">
        <f>B9+C9</f>
        <v>0</v>
      </c>
      <c r="E9" s="322"/>
      <c r="F9" s="320"/>
      <c r="G9" s="313">
        <f t="shared" ref="G9:G36" si="0">E9+F9</f>
        <v>0</v>
      </c>
      <c r="H9" s="51"/>
    </row>
    <row r="10" spans="1:8" ht="24.6" customHeight="1" x14ac:dyDescent="0.3">
      <c r="A10" s="245" t="s">
        <v>104</v>
      </c>
      <c r="B10" s="97">
        <f>B11+B12</f>
        <v>0</v>
      </c>
      <c r="C10" s="97">
        <f>C11+C12</f>
        <v>0</v>
      </c>
      <c r="D10" s="107">
        <f t="shared" ref="D10:D36" si="1">B10+C10</f>
        <v>0</v>
      </c>
      <c r="E10" s="103">
        <f>E11+E12</f>
        <v>0</v>
      </c>
      <c r="F10" s="97">
        <f>F11+F12</f>
        <v>0</v>
      </c>
      <c r="G10" s="98">
        <f t="shared" si="0"/>
        <v>0</v>
      </c>
      <c r="H10" s="51"/>
    </row>
    <row r="11" spans="1:8" s="58" customFormat="1" ht="24.6" customHeight="1" x14ac:dyDescent="0.3">
      <c r="A11" s="246" t="s">
        <v>167</v>
      </c>
      <c r="B11" s="99"/>
      <c r="C11" s="99"/>
      <c r="D11" s="107">
        <f t="shared" si="1"/>
        <v>0</v>
      </c>
      <c r="E11" s="104"/>
      <c r="F11" s="99"/>
      <c r="G11" s="100">
        <f t="shared" si="0"/>
        <v>0</v>
      </c>
      <c r="H11" s="59"/>
    </row>
    <row r="12" spans="1:8" s="58" customFormat="1" ht="24.6" customHeight="1" x14ac:dyDescent="0.3">
      <c r="A12" s="246" t="s">
        <v>93</v>
      </c>
      <c r="B12" s="99"/>
      <c r="C12" s="99"/>
      <c r="D12" s="107">
        <f t="shared" si="1"/>
        <v>0</v>
      </c>
      <c r="E12" s="104"/>
      <c r="F12" s="99"/>
      <c r="G12" s="100">
        <f t="shared" si="0"/>
        <v>0</v>
      </c>
      <c r="H12" s="59"/>
    </row>
    <row r="13" spans="1:8" ht="24.6" customHeight="1" x14ac:dyDescent="0.3">
      <c r="A13" s="245" t="s">
        <v>121</v>
      </c>
      <c r="B13" s="97">
        <f>B14+B15</f>
        <v>0</v>
      </c>
      <c r="C13" s="97">
        <f>C14+C15</f>
        <v>0</v>
      </c>
      <c r="D13" s="107">
        <f t="shared" si="1"/>
        <v>0</v>
      </c>
      <c r="E13" s="103">
        <f>E14+E15</f>
        <v>0</v>
      </c>
      <c r="F13" s="97">
        <f>F14+F15</f>
        <v>0</v>
      </c>
      <c r="G13" s="98">
        <f t="shared" si="0"/>
        <v>0</v>
      </c>
      <c r="H13" s="51"/>
    </row>
    <row r="14" spans="1:8" ht="24.6" customHeight="1" x14ac:dyDescent="0.3">
      <c r="A14" s="246" t="s">
        <v>167</v>
      </c>
      <c r="B14" s="97"/>
      <c r="C14" s="97"/>
      <c r="D14" s="107"/>
      <c r="E14" s="103"/>
      <c r="F14" s="97"/>
      <c r="G14" s="98"/>
      <c r="H14" s="51"/>
    </row>
    <row r="15" spans="1:8" ht="24.6" customHeight="1" x14ac:dyDescent="0.3">
      <c r="A15" s="246" t="s">
        <v>93</v>
      </c>
      <c r="B15" s="97"/>
      <c r="C15" s="97"/>
      <c r="D15" s="107"/>
      <c r="E15" s="103"/>
      <c r="F15" s="97"/>
      <c r="G15" s="98"/>
      <c r="H15" s="51"/>
    </row>
    <row r="16" spans="1:8" ht="24.6" customHeight="1" x14ac:dyDescent="0.3">
      <c r="A16" s="344" t="s">
        <v>107</v>
      </c>
      <c r="B16" s="97">
        <f>B17+B18</f>
        <v>0</v>
      </c>
      <c r="C16" s="345">
        <f>C17+C18</f>
        <v>0</v>
      </c>
      <c r="D16" s="107">
        <f t="shared" si="1"/>
        <v>0</v>
      </c>
      <c r="E16" s="103">
        <f>E17+E18</f>
        <v>0</v>
      </c>
      <c r="F16" s="345">
        <f>F17+F18</f>
        <v>0</v>
      </c>
      <c r="G16" s="98">
        <f t="shared" si="0"/>
        <v>0</v>
      </c>
      <c r="H16" s="51"/>
    </row>
    <row r="17" spans="1:8" s="58" customFormat="1" ht="24.6" customHeight="1" x14ac:dyDescent="0.3">
      <c r="A17" s="246" t="s">
        <v>167</v>
      </c>
      <c r="B17" s="99"/>
      <c r="C17" s="99"/>
      <c r="D17" s="107">
        <f t="shared" si="1"/>
        <v>0</v>
      </c>
      <c r="E17" s="104"/>
      <c r="F17" s="99"/>
      <c r="G17" s="100">
        <f t="shared" si="0"/>
        <v>0</v>
      </c>
      <c r="H17" s="59"/>
    </row>
    <row r="18" spans="1:8" s="58" customFormat="1" ht="24.6" customHeight="1" x14ac:dyDescent="0.3">
      <c r="A18" s="246" t="s">
        <v>93</v>
      </c>
      <c r="B18" s="99"/>
      <c r="C18" s="99"/>
      <c r="D18" s="107">
        <f t="shared" si="1"/>
        <v>0</v>
      </c>
      <c r="E18" s="104"/>
      <c r="F18" s="99"/>
      <c r="G18" s="100">
        <f t="shared" si="0"/>
        <v>0</v>
      </c>
      <c r="H18" s="59"/>
    </row>
    <row r="19" spans="1:8" ht="24.6" customHeight="1" x14ac:dyDescent="0.3">
      <c r="A19" s="245" t="s">
        <v>32</v>
      </c>
      <c r="B19" s="97">
        <f>B20+B21</f>
        <v>0</v>
      </c>
      <c r="C19" s="97">
        <f>C20+C21</f>
        <v>0</v>
      </c>
      <c r="D19" s="107">
        <f t="shared" ref="D19" si="2">B19+C19</f>
        <v>0</v>
      </c>
      <c r="E19" s="103">
        <f>E20+E21</f>
        <v>0</v>
      </c>
      <c r="F19" s="97">
        <f>F20+F21</f>
        <v>0</v>
      </c>
      <c r="G19" s="98">
        <f>E19+F19</f>
        <v>0</v>
      </c>
      <c r="H19" s="51"/>
    </row>
    <row r="20" spans="1:8" s="58" customFormat="1" ht="24.6" customHeight="1" x14ac:dyDescent="0.3">
      <c r="A20" s="246" t="s">
        <v>167</v>
      </c>
      <c r="B20" s="99"/>
      <c r="C20" s="99"/>
      <c r="D20" s="107">
        <f t="shared" ref="D20:D21" si="3">B20+C20</f>
        <v>0</v>
      </c>
      <c r="E20" s="104"/>
      <c r="F20" s="99"/>
      <c r="G20" s="100">
        <f t="shared" ref="G20:G21" si="4">E20+F20</f>
        <v>0</v>
      </c>
      <c r="H20" s="59"/>
    </row>
    <row r="21" spans="1:8" s="58" customFormat="1" ht="24.6" customHeight="1" x14ac:dyDescent="0.3">
      <c r="A21" s="246" t="s">
        <v>93</v>
      </c>
      <c r="B21" s="99"/>
      <c r="C21" s="99"/>
      <c r="D21" s="107">
        <f t="shared" si="3"/>
        <v>0</v>
      </c>
      <c r="E21" s="104"/>
      <c r="F21" s="99"/>
      <c r="G21" s="100">
        <f t="shared" si="4"/>
        <v>0</v>
      </c>
      <c r="H21" s="59"/>
    </row>
    <row r="22" spans="1:8" ht="24.6" customHeight="1" x14ac:dyDescent="0.3">
      <c r="A22" s="245" t="s">
        <v>187</v>
      </c>
      <c r="B22" s="97">
        <f>B23+B24</f>
        <v>0</v>
      </c>
      <c r="C22" s="97">
        <f>C23+C24</f>
        <v>0</v>
      </c>
      <c r="D22" s="107">
        <f t="shared" si="1"/>
        <v>0</v>
      </c>
      <c r="E22" s="103">
        <f>E23+E24</f>
        <v>0</v>
      </c>
      <c r="F22" s="97">
        <f>F23+F24</f>
        <v>0</v>
      </c>
      <c r="G22" s="98">
        <f t="shared" si="0"/>
        <v>0</v>
      </c>
      <c r="H22" s="51"/>
    </row>
    <row r="23" spans="1:8" s="58" customFormat="1" ht="24.6" customHeight="1" x14ac:dyDescent="0.3">
      <c r="A23" s="246" t="s">
        <v>182</v>
      </c>
      <c r="B23" s="111"/>
      <c r="C23" s="111"/>
      <c r="D23" s="108">
        <f t="shared" si="1"/>
        <v>0</v>
      </c>
      <c r="E23" s="112"/>
      <c r="F23" s="111"/>
      <c r="G23" s="100">
        <f t="shared" si="0"/>
        <v>0</v>
      </c>
      <c r="H23" s="59"/>
    </row>
    <row r="24" spans="1:8" s="58" customFormat="1" ht="24.6" customHeight="1" thickBot="1" x14ac:dyDescent="0.35">
      <c r="A24" s="247" t="s">
        <v>183</v>
      </c>
      <c r="B24" s="116"/>
      <c r="C24" s="116"/>
      <c r="D24" s="117">
        <f t="shared" si="1"/>
        <v>0</v>
      </c>
      <c r="E24" s="118"/>
      <c r="F24" s="116"/>
      <c r="G24" s="119">
        <f t="shared" si="0"/>
        <v>0</v>
      </c>
      <c r="H24" s="59"/>
    </row>
    <row r="25" spans="1:8" ht="24.6" customHeight="1" thickBot="1" x14ac:dyDescent="0.35">
      <c r="A25" s="314" t="s">
        <v>211</v>
      </c>
      <c r="B25" s="315">
        <f>B9+B10+B13+B16+B19+B22</f>
        <v>0</v>
      </c>
      <c r="C25" s="315">
        <f t="shared" ref="C25:F25" si="5">C9+C10+C13+C16+C19+C22</f>
        <v>0</v>
      </c>
      <c r="D25" s="316">
        <f>C25+B25</f>
        <v>0</v>
      </c>
      <c r="E25" s="317">
        <f t="shared" si="5"/>
        <v>0</v>
      </c>
      <c r="F25" s="315">
        <f t="shared" si="5"/>
        <v>0</v>
      </c>
      <c r="G25" s="318">
        <f>F25+E25</f>
        <v>0</v>
      </c>
      <c r="H25" s="51"/>
    </row>
    <row r="26" spans="1:8" ht="24.6" customHeight="1" thickTop="1" thickBot="1" x14ac:dyDescent="0.35">
      <c r="A26" s="244" t="s">
        <v>214</v>
      </c>
      <c r="B26" s="95"/>
      <c r="C26" s="95"/>
      <c r="D26" s="106"/>
      <c r="E26" s="102"/>
      <c r="F26" s="95"/>
      <c r="G26" s="96"/>
      <c r="H26" s="51"/>
    </row>
    <row r="27" spans="1:8" ht="24.6" customHeight="1" x14ac:dyDescent="0.3">
      <c r="A27" s="250" t="s">
        <v>105</v>
      </c>
      <c r="B27" s="310">
        <f>B28+B29+B30</f>
        <v>0</v>
      </c>
      <c r="C27" s="310">
        <f>C28+C29+C30</f>
        <v>0</v>
      </c>
      <c r="D27" s="311">
        <f t="shared" si="1"/>
        <v>0</v>
      </c>
      <c r="E27" s="312">
        <f>E28+E29+E30</f>
        <v>0</v>
      </c>
      <c r="F27" s="310">
        <f>F28+F29+F30</f>
        <v>0</v>
      </c>
      <c r="G27" s="313">
        <f t="shared" si="0"/>
        <v>0</v>
      </c>
      <c r="H27" s="51"/>
    </row>
    <row r="28" spans="1:8" s="58" customFormat="1" ht="24.6" customHeight="1" x14ac:dyDescent="0.3">
      <c r="A28" s="246" t="s">
        <v>119</v>
      </c>
      <c r="B28" s="99"/>
      <c r="C28" s="99"/>
      <c r="D28" s="108">
        <f t="shared" si="1"/>
        <v>0</v>
      </c>
      <c r="E28" s="104"/>
      <c r="F28" s="99"/>
      <c r="G28" s="98">
        <f t="shared" si="0"/>
        <v>0</v>
      </c>
      <c r="H28" s="59"/>
    </row>
    <row r="29" spans="1:8" s="58" customFormat="1" ht="24.6" customHeight="1" x14ac:dyDescent="0.3">
      <c r="A29" s="246" t="s">
        <v>167</v>
      </c>
      <c r="B29" s="99"/>
      <c r="C29" s="99"/>
      <c r="D29" s="108">
        <f t="shared" si="1"/>
        <v>0</v>
      </c>
      <c r="E29" s="104"/>
      <c r="F29" s="99"/>
      <c r="G29" s="98">
        <f t="shared" si="0"/>
        <v>0</v>
      </c>
      <c r="H29" s="59"/>
    </row>
    <row r="30" spans="1:8" s="58" customFormat="1" ht="24.6" customHeight="1" x14ac:dyDescent="0.3">
      <c r="A30" s="246" t="s">
        <v>93</v>
      </c>
      <c r="B30" s="99"/>
      <c r="C30" s="99"/>
      <c r="D30" s="108">
        <f t="shared" si="1"/>
        <v>0</v>
      </c>
      <c r="E30" s="104"/>
      <c r="F30" s="99"/>
      <c r="G30" s="98">
        <f t="shared" si="0"/>
        <v>0</v>
      </c>
      <c r="H30" s="59"/>
    </row>
    <row r="31" spans="1:8" ht="24.6" customHeight="1" x14ac:dyDescent="0.3">
      <c r="A31" s="248" t="s">
        <v>120</v>
      </c>
      <c r="B31" s="101">
        <f>B32+B33</f>
        <v>0</v>
      </c>
      <c r="C31" s="101">
        <f>C32+C33</f>
        <v>0</v>
      </c>
      <c r="D31" s="107">
        <f t="shared" si="1"/>
        <v>0</v>
      </c>
      <c r="E31" s="105">
        <f t="shared" ref="E31:F31" si="6">E32+E33</f>
        <v>0</v>
      </c>
      <c r="F31" s="101">
        <f t="shared" si="6"/>
        <v>0</v>
      </c>
      <c r="G31" s="98">
        <f t="shared" si="0"/>
        <v>0</v>
      </c>
      <c r="H31" s="51"/>
    </row>
    <row r="32" spans="1:8" ht="24.6" customHeight="1" x14ac:dyDescent="0.3">
      <c r="A32" s="246" t="s">
        <v>167</v>
      </c>
      <c r="B32" s="101"/>
      <c r="C32" s="101"/>
      <c r="D32" s="107"/>
      <c r="E32" s="105"/>
      <c r="F32" s="101"/>
      <c r="G32" s="98"/>
      <c r="H32" s="51"/>
    </row>
    <row r="33" spans="1:8" ht="24.6" customHeight="1" x14ac:dyDescent="0.3">
      <c r="A33" s="249" t="s">
        <v>93</v>
      </c>
      <c r="B33" s="101"/>
      <c r="C33" s="101"/>
      <c r="D33" s="107"/>
      <c r="E33" s="105"/>
      <c r="F33" s="101"/>
      <c r="G33" s="98"/>
      <c r="H33" s="51"/>
    </row>
    <row r="34" spans="1:8" ht="24.6" customHeight="1" x14ac:dyDescent="0.3">
      <c r="A34" s="344" t="s">
        <v>106</v>
      </c>
      <c r="B34" s="97">
        <f>B35+B36</f>
        <v>0</v>
      </c>
      <c r="C34" s="345">
        <f>C35+C36</f>
        <v>0</v>
      </c>
      <c r="D34" s="107">
        <f t="shared" si="1"/>
        <v>0</v>
      </c>
      <c r="E34" s="103">
        <f>E35+E36</f>
        <v>0</v>
      </c>
      <c r="F34" s="345">
        <f>F35+F36</f>
        <v>0</v>
      </c>
      <c r="G34" s="98">
        <f t="shared" si="0"/>
        <v>0</v>
      </c>
      <c r="H34" s="51"/>
    </row>
    <row r="35" spans="1:8" s="58" customFormat="1" ht="24.6" customHeight="1" x14ac:dyDescent="0.3">
      <c r="A35" s="246" t="s">
        <v>167</v>
      </c>
      <c r="B35" s="99"/>
      <c r="C35" s="99"/>
      <c r="D35" s="108">
        <f t="shared" si="1"/>
        <v>0</v>
      </c>
      <c r="E35" s="104"/>
      <c r="F35" s="99"/>
      <c r="G35" s="98">
        <f t="shared" si="0"/>
        <v>0</v>
      </c>
      <c r="H35" s="59"/>
    </row>
    <row r="36" spans="1:8" s="58" customFormat="1" ht="24.6" customHeight="1" x14ac:dyDescent="0.3">
      <c r="A36" s="249" t="s">
        <v>93</v>
      </c>
      <c r="B36" s="111"/>
      <c r="C36" s="111"/>
      <c r="D36" s="108">
        <f t="shared" si="1"/>
        <v>0</v>
      </c>
      <c r="E36" s="112"/>
      <c r="F36" s="111"/>
      <c r="G36" s="98">
        <f t="shared" si="0"/>
        <v>0</v>
      </c>
      <c r="H36" s="59"/>
    </row>
    <row r="37" spans="1:8" ht="24.6" customHeight="1" x14ac:dyDescent="0.3">
      <c r="A37" s="250" t="s">
        <v>33</v>
      </c>
      <c r="B37" s="97">
        <f>B38+B39</f>
        <v>0</v>
      </c>
      <c r="C37" s="97">
        <f>C38+C39</f>
        <v>0</v>
      </c>
      <c r="D37" s="107">
        <f t="shared" ref="D37" si="7">B37+C37</f>
        <v>0</v>
      </c>
      <c r="E37" s="103">
        <f>E38+E39</f>
        <v>0</v>
      </c>
      <c r="F37" s="97">
        <f>F38+F39</f>
        <v>0</v>
      </c>
      <c r="G37" s="98">
        <f t="shared" ref="G37" si="8">E37+F37</f>
        <v>0</v>
      </c>
      <c r="H37" s="51"/>
    </row>
    <row r="38" spans="1:8" s="58" customFormat="1" ht="24.6" customHeight="1" x14ac:dyDescent="0.3">
      <c r="A38" s="246" t="s">
        <v>167</v>
      </c>
      <c r="B38" s="99"/>
      <c r="C38" s="99"/>
      <c r="D38" s="108">
        <f t="shared" ref="D38:D39" si="9">B38+C38</f>
        <v>0</v>
      </c>
      <c r="E38" s="104"/>
      <c r="F38" s="99"/>
      <c r="G38" s="98">
        <f t="shared" ref="G38:G39" si="10">E38+F38</f>
        <v>0</v>
      </c>
      <c r="H38" s="59"/>
    </row>
    <row r="39" spans="1:8" s="58" customFormat="1" ht="24.6" customHeight="1" thickBot="1" x14ac:dyDescent="0.35">
      <c r="A39" s="247" t="s">
        <v>93</v>
      </c>
      <c r="B39" s="210"/>
      <c r="C39" s="210"/>
      <c r="D39" s="211">
        <f t="shared" si="9"/>
        <v>0</v>
      </c>
      <c r="E39" s="212"/>
      <c r="F39" s="210"/>
      <c r="G39" s="213">
        <f t="shared" si="10"/>
        <v>0</v>
      </c>
      <c r="H39" s="59"/>
    </row>
    <row r="40" spans="1:8" ht="24.6" customHeight="1" thickBot="1" x14ac:dyDescent="0.35">
      <c r="A40" s="314" t="s">
        <v>212</v>
      </c>
      <c r="B40" s="315">
        <f>B27+B31+B34+B37</f>
        <v>0</v>
      </c>
      <c r="C40" s="315">
        <f t="shared" ref="C40:F40" si="11">C27+C31+C34+C37</f>
        <v>0</v>
      </c>
      <c r="D40" s="316">
        <f>B40+C40</f>
        <v>0</v>
      </c>
      <c r="E40" s="315">
        <f t="shared" si="11"/>
        <v>0</v>
      </c>
      <c r="F40" s="315">
        <f t="shared" si="11"/>
        <v>0</v>
      </c>
      <c r="G40" s="318">
        <f>F40+E40</f>
        <v>0</v>
      </c>
      <c r="H40" s="51"/>
    </row>
    <row r="41" spans="1:8" ht="24.6" customHeight="1" thickTop="1" x14ac:dyDescent="0.3">
      <c r="A41" s="319" t="s">
        <v>31</v>
      </c>
      <c r="B41" s="320"/>
      <c r="C41" s="320"/>
      <c r="D41" s="321"/>
      <c r="E41" s="322"/>
      <c r="F41" s="320"/>
      <c r="G41" s="313"/>
      <c r="H41" s="51"/>
    </row>
    <row r="42" spans="1:8" s="58" customFormat="1" ht="24.6" customHeight="1" x14ac:dyDescent="0.3">
      <c r="A42" s="238" t="s">
        <v>184</v>
      </c>
      <c r="B42" s="99"/>
      <c r="C42" s="99"/>
      <c r="D42" s="108"/>
      <c r="E42" s="104"/>
      <c r="F42" s="99"/>
      <c r="G42" s="98"/>
      <c r="H42" s="59"/>
    </row>
    <row r="43" spans="1:8" s="58" customFormat="1" ht="24.6" customHeight="1" x14ac:dyDescent="0.3">
      <c r="A43" s="238" t="s">
        <v>185</v>
      </c>
      <c r="B43" s="111"/>
      <c r="C43" s="111"/>
      <c r="D43" s="108"/>
      <c r="E43" s="112"/>
      <c r="F43" s="111"/>
      <c r="G43" s="98"/>
      <c r="H43" s="59"/>
    </row>
    <row r="44" spans="1:8" ht="24.6" customHeight="1" x14ac:dyDescent="0.3">
      <c r="A44" s="237" t="s">
        <v>68</v>
      </c>
      <c r="B44" s="97"/>
      <c r="C44" s="97"/>
      <c r="D44" s="107"/>
      <c r="E44" s="103"/>
      <c r="F44" s="97"/>
      <c r="G44" s="98"/>
      <c r="H44" s="51"/>
    </row>
    <row r="45" spans="1:8" ht="24.6" customHeight="1" x14ac:dyDescent="0.3">
      <c r="A45" s="237" t="s">
        <v>69</v>
      </c>
      <c r="B45" s="99"/>
      <c r="C45" s="99"/>
      <c r="D45" s="108"/>
      <c r="E45" s="104"/>
      <c r="F45" s="99"/>
      <c r="G45" s="98"/>
      <c r="H45" s="51"/>
    </row>
    <row r="46" spans="1:8" ht="24.6" customHeight="1" x14ac:dyDescent="0.3">
      <c r="A46" s="237" t="s">
        <v>91</v>
      </c>
      <c r="B46" s="97"/>
      <c r="C46" s="97"/>
      <c r="D46" s="107"/>
      <c r="E46" s="103"/>
      <c r="F46" s="97"/>
      <c r="G46" s="98"/>
      <c r="H46" s="51"/>
    </row>
    <row r="47" spans="1:8" ht="24.6" customHeight="1" x14ac:dyDescent="0.3">
      <c r="A47" s="237" t="s">
        <v>90</v>
      </c>
      <c r="B47" s="97"/>
      <c r="C47" s="97"/>
      <c r="D47" s="107"/>
      <c r="E47" s="103"/>
      <c r="F47" s="97"/>
      <c r="G47" s="98"/>
      <c r="H47" s="51"/>
    </row>
    <row r="48" spans="1:8" ht="24.6" customHeight="1" thickBot="1" x14ac:dyDescent="0.35">
      <c r="A48" s="323" t="s">
        <v>215</v>
      </c>
      <c r="B48" s="310"/>
      <c r="C48" s="310"/>
      <c r="D48" s="324"/>
      <c r="E48" s="325"/>
      <c r="F48" s="310"/>
      <c r="G48" s="326"/>
      <c r="H48" s="51"/>
    </row>
    <row r="49" spans="1:8" s="58" customFormat="1" ht="24.6" customHeight="1" thickBot="1" x14ac:dyDescent="0.35">
      <c r="A49" s="314" t="s">
        <v>181</v>
      </c>
      <c r="B49" s="315">
        <f>B41+B44+B45+B46+B47+B48</f>
        <v>0</v>
      </c>
      <c r="C49" s="315">
        <f t="shared" ref="C49:F49" si="12">C41+C44+C45+C46+C47+C48</f>
        <v>0</v>
      </c>
      <c r="D49" s="316">
        <f>B49+C49</f>
        <v>0</v>
      </c>
      <c r="E49" s="315">
        <f t="shared" si="12"/>
        <v>0</v>
      </c>
      <c r="F49" s="315">
        <f t="shared" si="12"/>
        <v>0</v>
      </c>
      <c r="G49" s="318">
        <f>E49+F49</f>
        <v>0</v>
      </c>
      <c r="H49" s="59"/>
    </row>
    <row r="50" spans="1:8" s="297" customFormat="1" ht="19.5" customHeight="1" thickTop="1" x14ac:dyDescent="0.3">
      <c r="A50" s="295" t="s">
        <v>186</v>
      </c>
      <c r="B50" s="296"/>
      <c r="C50" s="296"/>
      <c r="D50" s="296"/>
      <c r="E50" s="296"/>
      <c r="F50" s="296"/>
      <c r="G50" s="296"/>
      <c r="H50" s="296"/>
    </row>
    <row r="51" spans="1:8" s="300" customFormat="1" ht="17.25" x14ac:dyDescent="0.3">
      <c r="A51" s="413" t="s">
        <v>188</v>
      </c>
      <c r="B51" s="413"/>
      <c r="C51" s="413"/>
      <c r="D51" s="413"/>
      <c r="E51" s="413"/>
      <c r="F51" s="413"/>
      <c r="G51" s="298"/>
      <c r="H51" s="299"/>
    </row>
    <row r="52" spans="1:8" s="300" customFormat="1" ht="17.25" x14ac:dyDescent="0.3">
      <c r="A52" s="413" t="s">
        <v>189</v>
      </c>
      <c r="B52" s="413"/>
      <c r="C52" s="413"/>
      <c r="D52" s="413"/>
      <c r="E52" s="413"/>
      <c r="F52" s="413"/>
      <c r="G52" s="298"/>
      <c r="H52" s="299"/>
    </row>
    <row r="53" spans="1:8" s="300" customFormat="1" ht="17.25" x14ac:dyDescent="0.3">
      <c r="A53" s="413" t="s">
        <v>208</v>
      </c>
      <c r="B53" s="413"/>
      <c r="C53" s="413"/>
      <c r="D53" s="413"/>
      <c r="E53" s="413"/>
      <c r="F53" s="413"/>
      <c r="G53" s="298"/>
      <c r="H53" s="299"/>
    </row>
    <row r="54" spans="1:8" s="300" customFormat="1" ht="17.25" x14ac:dyDescent="0.3">
      <c r="A54" s="413" t="s">
        <v>209</v>
      </c>
      <c r="B54" s="413"/>
      <c r="C54" s="413"/>
      <c r="D54" s="413"/>
      <c r="E54" s="413"/>
      <c r="F54" s="413"/>
      <c r="G54" s="298"/>
      <c r="H54" s="299"/>
    </row>
    <row r="55" spans="1:8" s="297" customFormat="1" ht="19.5" customHeight="1" x14ac:dyDescent="0.3">
      <c r="A55" s="346" t="s">
        <v>234</v>
      </c>
      <c r="B55" s="347"/>
      <c r="C55" s="347"/>
      <c r="D55" s="347"/>
      <c r="E55" s="347"/>
      <c r="F55" s="296"/>
      <c r="G55" s="296"/>
      <c r="H55" s="296"/>
    </row>
    <row r="56" spans="1:8" s="58" customFormat="1" ht="20.25" x14ac:dyDescent="0.3">
      <c r="A56" s="294"/>
      <c r="B56" s="291"/>
      <c r="C56" s="291"/>
      <c r="D56" s="292"/>
      <c r="E56" s="291"/>
      <c r="F56" s="291"/>
      <c r="G56" s="293"/>
      <c r="H56" s="59"/>
    </row>
    <row r="57" spans="1:8" ht="19.5" customHeight="1" x14ac:dyDescent="0.3">
      <c r="A57" s="125"/>
      <c r="B57" s="51"/>
      <c r="C57" s="51"/>
      <c r="D57" s="51"/>
      <c r="E57" s="51"/>
      <c r="F57" s="51"/>
      <c r="G57" s="51"/>
      <c r="H57" s="51"/>
    </row>
    <row r="58" spans="1:8" x14ac:dyDescent="0.3">
      <c r="A58" s="51"/>
      <c r="B58" s="51"/>
      <c r="C58" s="51"/>
      <c r="D58" s="51"/>
      <c r="E58" s="51"/>
      <c r="F58" s="51"/>
      <c r="G58" s="51"/>
      <c r="H58" s="51"/>
    </row>
  </sheetData>
  <mergeCells count="7">
    <mergeCell ref="A1:G1"/>
    <mergeCell ref="A51:F51"/>
    <mergeCell ref="A52:F52"/>
    <mergeCell ref="A53:F53"/>
    <mergeCell ref="A54:F54"/>
    <mergeCell ref="B5:D5"/>
    <mergeCell ref="E5:G5"/>
  </mergeCells>
  <pageMargins left="0.25" right="0.25" top="0.75" bottom="0.75" header="0.3" footer="0.3"/>
  <pageSetup paperSize="9" scale="44" orientation="portrait" r:id="rId1"/>
  <headerFooter scaleWithDoc="0"/>
  <rowBreaks count="1" manualBreakCount="1">
    <brk id="25" max="6" man="1"/>
  </rowBreaks>
  <ignoredErrors>
    <ignoredError sqref="D34:G36 E22:G24 E16:G18 E9:G12 D27:G30 G13 D31 G31" formula="1"/>
    <ignoredError sqref="D22:D24 D16:D18 D9:D13" formula="1" emptyCellReferenc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9"/>
  <sheetViews>
    <sheetView showGridLines="0" zoomScale="85" zoomScaleNormal="85" zoomScaleSheetLayoutView="85" workbookViewId="0">
      <selection activeCell="E27" sqref="E27:F27"/>
    </sheetView>
  </sheetViews>
  <sheetFormatPr defaultColWidth="22" defaultRowHeight="15" x14ac:dyDescent="0.25"/>
  <cols>
    <col min="1" max="1" width="21.85546875" customWidth="1"/>
    <col min="2" max="2" width="19.28515625" customWidth="1"/>
    <col min="3" max="3" width="28.85546875" customWidth="1"/>
    <col min="4" max="4" width="29.28515625" customWidth="1"/>
    <col min="5" max="6" width="27.28515625" customWidth="1"/>
    <col min="7" max="7" width="25.85546875" customWidth="1"/>
    <col min="8" max="8" width="29.140625" customWidth="1"/>
    <col min="9" max="9" width="28.7109375" customWidth="1"/>
    <col min="10" max="10" width="29.5703125" customWidth="1"/>
  </cols>
  <sheetData>
    <row r="1" spans="1:12" s="171" customFormat="1" ht="41.25" thickBot="1" x14ac:dyDescent="0.3">
      <c r="A1" s="450" t="s">
        <v>160</v>
      </c>
      <c r="B1" s="451"/>
      <c r="C1" s="451"/>
      <c r="D1" s="451"/>
      <c r="E1" s="451"/>
      <c r="F1" s="451"/>
      <c r="G1" s="451"/>
      <c r="H1" s="451"/>
      <c r="I1" s="451"/>
      <c r="J1" s="451"/>
      <c r="K1" s="217"/>
      <c r="L1" s="218"/>
    </row>
    <row r="2" spans="1:12" s="171" customFormat="1" ht="28.5" customHeight="1" thickBot="1" x14ac:dyDescent="0.3">
      <c r="A2" s="445" t="s">
        <v>171</v>
      </c>
      <c r="B2" s="446"/>
      <c r="C2" s="446"/>
      <c r="D2" s="446"/>
      <c r="E2" s="446"/>
      <c r="F2" s="446"/>
      <c r="G2" s="446"/>
      <c r="H2" s="446"/>
      <c r="I2" s="446"/>
      <c r="J2" s="447"/>
      <c r="K2" s="256"/>
      <c r="L2" s="218"/>
    </row>
    <row r="3" spans="1:12" s="131" customFormat="1" ht="25.5" x14ac:dyDescent="0.25">
      <c r="A3" s="458" t="s">
        <v>249</v>
      </c>
      <c r="B3" s="459"/>
      <c r="C3" s="459"/>
      <c r="D3" s="459"/>
      <c r="E3" s="459"/>
      <c r="F3" s="129"/>
      <c r="G3" s="129"/>
      <c r="H3" s="129"/>
      <c r="I3" s="129"/>
      <c r="J3" s="130"/>
    </row>
    <row r="4" spans="1:12" s="131" customFormat="1" ht="55.5" customHeight="1" x14ac:dyDescent="0.25">
      <c r="A4" s="440" t="s">
        <v>133</v>
      </c>
      <c r="B4" s="452"/>
      <c r="C4" s="452"/>
      <c r="D4" s="452"/>
      <c r="E4" s="452"/>
      <c r="F4" s="452"/>
      <c r="G4" s="452"/>
      <c r="H4" s="452"/>
      <c r="I4" s="452"/>
      <c r="J4" s="453"/>
    </row>
    <row r="5" spans="1:12" s="135" customFormat="1" ht="45.75" customHeight="1" x14ac:dyDescent="0.25">
      <c r="A5" s="440" t="s">
        <v>134</v>
      </c>
      <c r="B5" s="452"/>
      <c r="C5" s="452"/>
      <c r="D5" s="452"/>
      <c r="E5" s="452"/>
      <c r="F5" s="452"/>
      <c r="G5" s="452"/>
      <c r="H5" s="452"/>
      <c r="I5" s="452"/>
      <c r="J5" s="453"/>
    </row>
    <row r="6" spans="1:12" s="135" customFormat="1" ht="7.5" customHeight="1" x14ac:dyDescent="0.25">
      <c r="A6" s="214"/>
      <c r="B6" s="215"/>
      <c r="C6" s="215"/>
      <c r="D6" s="215"/>
      <c r="E6" s="215"/>
      <c r="F6" s="215"/>
      <c r="G6" s="215"/>
      <c r="H6" s="215"/>
      <c r="I6" s="215"/>
      <c r="J6" s="216"/>
    </row>
    <row r="7" spans="1:12" s="136" customFormat="1" ht="21" customHeight="1" x14ac:dyDescent="0.3">
      <c r="A7" s="132"/>
      <c r="B7" s="133"/>
      <c r="C7" s="133"/>
      <c r="D7" s="133"/>
      <c r="E7" s="133"/>
      <c r="F7" s="133"/>
      <c r="G7" s="133"/>
      <c r="H7" s="133"/>
      <c r="I7" s="134"/>
      <c r="J7" s="254" t="s">
        <v>135</v>
      </c>
    </row>
    <row r="8" spans="1:12" s="136" customFormat="1" ht="37.5" customHeight="1" x14ac:dyDescent="0.25">
      <c r="A8" s="454" t="s">
        <v>136</v>
      </c>
      <c r="B8" s="455"/>
      <c r="C8" s="457" t="s">
        <v>161</v>
      </c>
      <c r="D8" s="157" t="s">
        <v>164</v>
      </c>
      <c r="E8" s="443" t="s">
        <v>237</v>
      </c>
      <c r="F8" s="438" t="s">
        <v>250</v>
      </c>
      <c r="G8" s="439"/>
      <c r="H8" s="460" t="s">
        <v>137</v>
      </c>
      <c r="I8" s="157" t="s">
        <v>164</v>
      </c>
      <c r="J8" s="443" t="s">
        <v>252</v>
      </c>
    </row>
    <row r="9" spans="1:12" s="136" customFormat="1" ht="42.75" customHeight="1" x14ac:dyDescent="0.25">
      <c r="A9" s="456"/>
      <c r="B9" s="437"/>
      <c r="C9" s="437"/>
      <c r="D9" s="221" t="s">
        <v>236</v>
      </c>
      <c r="E9" s="444"/>
      <c r="F9" s="137" t="s">
        <v>162</v>
      </c>
      <c r="G9" s="137" t="s">
        <v>163</v>
      </c>
      <c r="H9" s="431"/>
      <c r="I9" s="221" t="s">
        <v>251</v>
      </c>
      <c r="J9" s="444"/>
    </row>
    <row r="10" spans="1:12" s="136" customFormat="1" ht="27.75" customHeight="1" x14ac:dyDescent="0.25">
      <c r="A10" s="423" t="s">
        <v>138</v>
      </c>
      <c r="B10" s="424"/>
      <c r="C10" s="424"/>
      <c r="D10" s="424"/>
      <c r="E10" s="424"/>
      <c r="F10" s="424"/>
      <c r="G10" s="424"/>
      <c r="H10" s="424"/>
      <c r="I10" s="424"/>
      <c r="J10" s="425"/>
    </row>
    <row r="11" spans="1:12" s="136" customFormat="1" ht="27" customHeight="1" x14ac:dyDescent="0.25">
      <c r="A11" s="426"/>
      <c r="B11" s="427"/>
      <c r="C11" s="138"/>
      <c r="D11" s="138"/>
      <c r="E11" s="139"/>
      <c r="F11" s="138"/>
      <c r="G11" s="140"/>
      <c r="H11" s="138"/>
      <c r="I11" s="138"/>
      <c r="J11" s="141"/>
    </row>
    <row r="12" spans="1:12" s="136" customFormat="1" ht="27" customHeight="1" x14ac:dyDescent="0.25">
      <c r="A12" s="219"/>
      <c r="B12" s="220"/>
      <c r="C12" s="138"/>
      <c r="D12" s="138"/>
      <c r="E12" s="139"/>
      <c r="F12" s="138"/>
      <c r="G12" s="140"/>
      <c r="H12" s="138"/>
      <c r="I12" s="138"/>
      <c r="J12" s="141"/>
    </row>
    <row r="13" spans="1:12" s="136" customFormat="1" ht="27" customHeight="1" x14ac:dyDescent="0.25">
      <c r="A13" s="426"/>
      <c r="B13" s="427"/>
      <c r="C13" s="138"/>
      <c r="D13" s="138"/>
      <c r="E13" s="139"/>
      <c r="F13" s="138"/>
      <c r="G13" s="140"/>
      <c r="H13" s="138"/>
      <c r="I13" s="138"/>
      <c r="J13" s="141"/>
    </row>
    <row r="14" spans="1:12" s="136" customFormat="1" ht="27.75" customHeight="1" x14ac:dyDescent="0.25">
      <c r="A14" s="423" t="s">
        <v>139</v>
      </c>
      <c r="B14" s="448"/>
      <c r="C14" s="448"/>
      <c r="D14" s="448"/>
      <c r="E14" s="448"/>
      <c r="F14" s="448"/>
      <c r="G14" s="448"/>
      <c r="H14" s="448"/>
      <c r="I14" s="448"/>
      <c r="J14" s="449"/>
    </row>
    <row r="15" spans="1:12" s="136" customFormat="1" ht="25.5" customHeight="1" x14ac:dyDescent="0.25">
      <c r="A15" s="426"/>
      <c r="B15" s="427"/>
      <c r="C15" s="138"/>
      <c r="D15" s="138"/>
      <c r="E15" s="138"/>
      <c r="F15" s="138"/>
      <c r="G15" s="142"/>
      <c r="H15" s="138"/>
      <c r="I15" s="138"/>
      <c r="J15" s="143"/>
    </row>
    <row r="16" spans="1:12" s="136" customFormat="1" ht="25.5" customHeight="1" x14ac:dyDescent="0.25">
      <c r="A16" s="219"/>
      <c r="B16" s="220"/>
      <c r="C16" s="138"/>
      <c r="D16" s="138"/>
      <c r="E16" s="138"/>
      <c r="F16" s="138"/>
      <c r="G16" s="142"/>
      <c r="H16" s="138"/>
      <c r="I16" s="138"/>
      <c r="J16" s="143"/>
    </row>
    <row r="17" spans="1:12" s="136" customFormat="1" ht="25.5" customHeight="1" x14ac:dyDescent="0.25">
      <c r="A17" s="426"/>
      <c r="B17" s="427"/>
      <c r="C17" s="138"/>
      <c r="D17" s="138"/>
      <c r="E17" s="138"/>
      <c r="F17" s="138"/>
      <c r="G17" s="142"/>
      <c r="H17" s="138"/>
      <c r="I17" s="138"/>
      <c r="J17" s="143"/>
    </row>
    <row r="18" spans="1:12" s="136" customFormat="1" ht="27.75" customHeight="1" x14ac:dyDescent="0.25">
      <c r="A18" s="423" t="s">
        <v>140</v>
      </c>
      <c r="B18" s="424"/>
      <c r="C18" s="424"/>
      <c r="D18" s="424"/>
      <c r="E18" s="424"/>
      <c r="F18" s="424"/>
      <c r="G18" s="424"/>
      <c r="H18" s="424"/>
      <c r="I18" s="424"/>
      <c r="J18" s="425"/>
    </row>
    <row r="19" spans="1:12" s="136" customFormat="1" ht="25.5" customHeight="1" x14ac:dyDescent="0.25">
      <c r="A19" s="426"/>
      <c r="B19" s="427"/>
      <c r="C19" s="138"/>
      <c r="D19" s="138"/>
      <c r="E19" s="138"/>
      <c r="F19" s="138"/>
      <c r="G19" s="142"/>
      <c r="H19" s="138"/>
      <c r="I19" s="138"/>
      <c r="J19" s="143"/>
    </row>
    <row r="20" spans="1:12" s="136" customFormat="1" ht="25.5" customHeight="1" x14ac:dyDescent="0.25">
      <c r="A20" s="219"/>
      <c r="B20" s="220"/>
      <c r="C20" s="138"/>
      <c r="D20" s="138"/>
      <c r="E20" s="138"/>
      <c r="F20" s="138"/>
      <c r="G20" s="142"/>
      <c r="H20" s="138"/>
      <c r="I20" s="138"/>
      <c r="J20" s="143"/>
    </row>
    <row r="21" spans="1:12" s="147" customFormat="1" ht="25.5" customHeight="1" x14ac:dyDescent="0.25">
      <c r="A21" s="426"/>
      <c r="B21" s="427"/>
      <c r="C21" s="138"/>
      <c r="D21" s="138"/>
      <c r="E21" s="138"/>
      <c r="F21" s="138"/>
      <c r="G21" s="142"/>
      <c r="H21" s="138"/>
      <c r="I21" s="138"/>
      <c r="J21" s="143"/>
    </row>
    <row r="22" spans="1:12" s="135" customFormat="1" ht="46.15" customHeight="1" thickBot="1" x14ac:dyDescent="0.3">
      <c r="A22" s="144" t="s">
        <v>141</v>
      </c>
      <c r="B22" s="145"/>
      <c r="C22" s="145"/>
      <c r="D22" s="145"/>
      <c r="E22" s="145"/>
      <c r="F22" s="145"/>
      <c r="G22" s="145"/>
      <c r="H22" s="145"/>
      <c r="I22" s="145"/>
      <c r="J22" s="146"/>
    </row>
    <row r="23" spans="1:12" s="171" customFormat="1" ht="28.5" customHeight="1" thickBot="1" x14ac:dyDescent="0.3">
      <c r="A23" s="445" t="s">
        <v>190</v>
      </c>
      <c r="B23" s="446"/>
      <c r="C23" s="446"/>
      <c r="D23" s="446"/>
      <c r="E23" s="446"/>
      <c r="F23" s="446"/>
      <c r="G23" s="446"/>
      <c r="H23" s="446"/>
      <c r="I23" s="446"/>
      <c r="J23" s="447"/>
      <c r="K23" s="256"/>
      <c r="L23" s="218"/>
    </row>
    <row r="24" spans="1:12" s="135" customFormat="1" ht="42.75" customHeight="1" x14ac:dyDescent="0.25">
      <c r="A24" s="148" t="s">
        <v>253</v>
      </c>
      <c r="B24" s="149"/>
      <c r="C24" s="149"/>
      <c r="D24" s="149"/>
      <c r="E24" s="149"/>
      <c r="F24" s="149"/>
      <c r="G24" s="150"/>
      <c r="H24" s="150"/>
      <c r="I24" s="151"/>
      <c r="J24" s="152"/>
    </row>
    <row r="25" spans="1:12" s="135" customFormat="1" ht="54.75" customHeight="1" x14ac:dyDescent="0.25">
      <c r="A25" s="440" t="s">
        <v>142</v>
      </c>
      <c r="B25" s="441"/>
      <c r="C25" s="441"/>
      <c r="D25" s="441"/>
      <c r="E25" s="441"/>
      <c r="F25" s="441"/>
      <c r="G25" s="441"/>
      <c r="H25" s="441"/>
      <c r="I25" s="441"/>
      <c r="J25" s="442"/>
    </row>
    <row r="26" spans="1:12" s="135" customFormat="1" ht="39" customHeight="1" thickBot="1" x14ac:dyDescent="0.35">
      <c r="A26" s="153"/>
      <c r="B26" s="154"/>
      <c r="C26" s="154"/>
      <c r="D26" s="154"/>
      <c r="E26" s="154"/>
      <c r="F26" s="154"/>
      <c r="H26" s="155"/>
      <c r="I26" s="255" t="s">
        <v>135</v>
      </c>
      <c r="J26" s="156"/>
    </row>
    <row r="27" spans="1:12" s="135" customFormat="1" ht="37.5" customHeight="1" x14ac:dyDescent="0.25">
      <c r="A27" s="421" t="s">
        <v>143</v>
      </c>
      <c r="B27" s="428" t="s">
        <v>179</v>
      </c>
      <c r="C27" s="428" t="s">
        <v>161</v>
      </c>
      <c r="D27" s="430" t="s">
        <v>238</v>
      </c>
      <c r="E27" s="438" t="s">
        <v>250</v>
      </c>
      <c r="F27" s="439"/>
      <c r="G27" s="430" t="s">
        <v>137</v>
      </c>
      <c r="H27" s="430" t="s">
        <v>254</v>
      </c>
      <c r="I27" s="432" t="s">
        <v>217</v>
      </c>
      <c r="J27" s="156"/>
    </row>
    <row r="28" spans="1:12" s="135" customFormat="1" ht="80.25" customHeight="1" x14ac:dyDescent="0.25">
      <c r="A28" s="422"/>
      <c r="B28" s="429"/>
      <c r="C28" s="437"/>
      <c r="D28" s="431"/>
      <c r="E28" s="137" t="s">
        <v>165</v>
      </c>
      <c r="F28" s="137" t="s">
        <v>163</v>
      </c>
      <c r="G28" s="431"/>
      <c r="H28" s="431"/>
      <c r="I28" s="433"/>
      <c r="J28" s="156"/>
    </row>
    <row r="29" spans="1:12" s="135" customFormat="1" ht="30.75" x14ac:dyDescent="0.25">
      <c r="A29" s="434" t="s">
        <v>145</v>
      </c>
      <c r="B29" s="435"/>
      <c r="C29" s="435"/>
      <c r="D29" s="435"/>
      <c r="E29" s="435"/>
      <c r="F29" s="435"/>
      <c r="G29" s="435"/>
      <c r="H29" s="435"/>
      <c r="I29" s="436"/>
      <c r="J29" s="156"/>
    </row>
    <row r="30" spans="1:12" s="135" customFormat="1" ht="30.75" x14ac:dyDescent="0.25">
      <c r="A30" s="158"/>
      <c r="B30" s="159"/>
      <c r="C30" s="159"/>
      <c r="D30" s="159"/>
      <c r="E30" s="159"/>
      <c r="F30" s="160"/>
      <c r="G30" s="159"/>
      <c r="H30" s="161"/>
      <c r="I30" s="162"/>
      <c r="J30" s="156"/>
    </row>
    <row r="31" spans="1:12" s="135" customFormat="1" ht="39.6" customHeight="1" x14ac:dyDescent="0.25">
      <c r="A31" s="163"/>
      <c r="B31" s="159"/>
      <c r="C31" s="159"/>
      <c r="D31" s="159"/>
      <c r="E31" s="159"/>
      <c r="F31" s="160"/>
      <c r="G31" s="159"/>
      <c r="H31" s="161"/>
      <c r="I31" s="162"/>
      <c r="J31" s="156"/>
    </row>
    <row r="32" spans="1:12" s="135" customFormat="1" ht="30.75" x14ac:dyDescent="0.25">
      <c r="A32" s="418" t="s">
        <v>146</v>
      </c>
      <c r="B32" s="419"/>
      <c r="C32" s="419"/>
      <c r="D32" s="419"/>
      <c r="E32" s="419"/>
      <c r="F32" s="419"/>
      <c r="G32" s="419"/>
      <c r="H32" s="419"/>
      <c r="I32" s="420"/>
      <c r="J32" s="156"/>
    </row>
    <row r="33" spans="1:10" s="135" customFormat="1" ht="30.75" x14ac:dyDescent="0.25">
      <c r="A33" s="163"/>
      <c r="B33" s="159"/>
      <c r="C33" s="159"/>
      <c r="D33" s="159"/>
      <c r="E33" s="159"/>
      <c r="F33" s="160"/>
      <c r="G33" s="159"/>
      <c r="H33" s="161"/>
      <c r="I33" s="162"/>
      <c r="J33" s="156"/>
    </row>
    <row r="34" spans="1:10" s="135" customFormat="1" ht="30.75" x14ac:dyDescent="0.25">
      <c r="A34" s="163"/>
      <c r="B34" s="159"/>
      <c r="C34" s="159"/>
      <c r="D34" s="159"/>
      <c r="E34" s="159"/>
      <c r="F34" s="160"/>
      <c r="G34" s="159"/>
      <c r="H34" s="161"/>
      <c r="I34" s="162"/>
      <c r="J34" s="156"/>
    </row>
    <row r="35" spans="1:10" s="135" customFormat="1" ht="29.45" customHeight="1" x14ac:dyDescent="0.25">
      <c r="A35" s="163"/>
      <c r="B35" s="159"/>
      <c r="C35" s="159"/>
      <c r="D35" s="159"/>
      <c r="E35" s="159"/>
      <c r="F35" s="160"/>
      <c r="G35" s="159"/>
      <c r="H35" s="161"/>
      <c r="I35" s="162"/>
      <c r="J35" s="156"/>
    </row>
    <row r="36" spans="1:10" s="135" customFormat="1" ht="30.75" x14ac:dyDescent="0.25">
      <c r="A36" s="418" t="s">
        <v>147</v>
      </c>
      <c r="B36" s="419"/>
      <c r="C36" s="419"/>
      <c r="D36" s="419"/>
      <c r="E36" s="419"/>
      <c r="F36" s="419"/>
      <c r="G36" s="419"/>
      <c r="H36" s="419"/>
      <c r="I36" s="420"/>
      <c r="J36" s="156"/>
    </row>
    <row r="37" spans="1:10" s="135" customFormat="1" ht="30.75" x14ac:dyDescent="0.25">
      <c r="A37" s="163"/>
      <c r="B37" s="159"/>
      <c r="C37" s="159"/>
      <c r="D37" s="159"/>
      <c r="E37" s="159"/>
      <c r="F37" s="160"/>
      <c r="G37" s="159"/>
      <c r="H37" s="161"/>
      <c r="I37" s="162"/>
      <c r="J37" s="156"/>
    </row>
    <row r="38" spans="1:10" s="135" customFormat="1" ht="30.75" x14ac:dyDescent="0.25">
      <c r="A38" s="158"/>
      <c r="B38" s="222"/>
      <c r="C38" s="222"/>
      <c r="D38" s="222"/>
      <c r="E38" s="222"/>
      <c r="F38" s="223"/>
      <c r="G38" s="222"/>
      <c r="H38" s="224"/>
      <c r="I38" s="225"/>
      <c r="J38" s="156"/>
    </row>
    <row r="39" spans="1:10" ht="31.5" customHeight="1" thickBot="1" x14ac:dyDescent="0.3">
      <c r="A39" s="164"/>
      <c r="B39" s="165"/>
      <c r="C39" s="166"/>
      <c r="D39" s="166"/>
      <c r="E39" s="166"/>
      <c r="F39" s="167"/>
      <c r="G39" s="166"/>
      <c r="H39" s="168"/>
      <c r="I39" s="169"/>
      <c r="J39" s="170"/>
    </row>
  </sheetData>
  <mergeCells count="33">
    <mergeCell ref="A1:J1"/>
    <mergeCell ref="A4:J4"/>
    <mergeCell ref="A5:J5"/>
    <mergeCell ref="A8:B9"/>
    <mergeCell ref="C8:C9"/>
    <mergeCell ref="A3:E3"/>
    <mergeCell ref="E8:E9"/>
    <mergeCell ref="F8:G8"/>
    <mergeCell ref="H8:H9"/>
    <mergeCell ref="A17:B17"/>
    <mergeCell ref="J8:J9"/>
    <mergeCell ref="A2:J2"/>
    <mergeCell ref="A23:J23"/>
    <mergeCell ref="A10:J10"/>
    <mergeCell ref="A11:B11"/>
    <mergeCell ref="A13:B13"/>
    <mergeCell ref="A14:J14"/>
    <mergeCell ref="A15:B15"/>
    <mergeCell ref="A32:I32"/>
    <mergeCell ref="A36:I36"/>
    <mergeCell ref="A27:A28"/>
    <mergeCell ref="A18:J18"/>
    <mergeCell ref="A19:B19"/>
    <mergeCell ref="A21:B21"/>
    <mergeCell ref="B27:B28"/>
    <mergeCell ref="H27:H28"/>
    <mergeCell ref="I27:I28"/>
    <mergeCell ref="A29:I29"/>
    <mergeCell ref="C27:C28"/>
    <mergeCell ref="D27:D28"/>
    <mergeCell ref="E27:F27"/>
    <mergeCell ref="G27:G28"/>
    <mergeCell ref="A25:J25"/>
  </mergeCells>
  <pageMargins left="0.25" right="0.25" top="0.75" bottom="0.75" header="0.3" footer="0.3"/>
  <pageSetup paperSize="9" scale="37"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88"/>
  <sheetViews>
    <sheetView topLeftCell="A27" zoomScale="70" zoomScaleNormal="70" zoomScaleSheetLayoutView="40" workbookViewId="0">
      <selection activeCell="K27" sqref="K27:K28"/>
    </sheetView>
  </sheetViews>
  <sheetFormatPr defaultColWidth="9.140625" defaultRowHeight="26.25" x14ac:dyDescent="0.25"/>
  <cols>
    <col min="1" max="1" width="21.5703125" style="209" customWidth="1"/>
    <col min="2" max="2" width="8" style="195" customWidth="1"/>
    <col min="3" max="3" width="15.85546875" style="195" customWidth="1"/>
    <col min="4" max="4" width="48.85546875" style="195" customWidth="1"/>
    <col min="5" max="5" width="27" style="195" customWidth="1"/>
    <col min="6" max="6" width="27.28515625" style="195" customWidth="1"/>
    <col min="7" max="7" width="43.140625" style="195" customWidth="1"/>
    <col min="8" max="8" width="31.5703125" style="195" customWidth="1"/>
    <col min="9" max="9" width="29.28515625" style="195" customWidth="1"/>
    <col min="10" max="10" width="20.42578125" style="195" customWidth="1"/>
    <col min="11" max="11" width="26.85546875" style="195" customWidth="1"/>
    <col min="12" max="12" width="36.85546875" style="195" customWidth="1"/>
    <col min="13" max="16384" width="9.140625" style="171"/>
  </cols>
  <sheetData>
    <row r="1" spans="1:12" ht="51" customHeight="1" thickBot="1" x14ac:dyDescent="0.3">
      <c r="A1" s="500" t="s">
        <v>178</v>
      </c>
      <c r="B1" s="501"/>
      <c r="C1" s="501"/>
      <c r="D1" s="501"/>
      <c r="E1" s="501"/>
      <c r="F1" s="501"/>
      <c r="G1" s="501"/>
      <c r="H1" s="501"/>
      <c r="I1" s="501"/>
      <c r="J1" s="501"/>
      <c r="K1" s="501"/>
      <c r="L1" s="501"/>
    </row>
    <row r="2" spans="1:12" ht="38.25" thickBot="1" x14ac:dyDescent="0.3">
      <c r="A2" s="502" t="s">
        <v>168</v>
      </c>
      <c r="B2" s="503"/>
      <c r="C2" s="503"/>
      <c r="D2" s="503"/>
      <c r="E2" s="503"/>
      <c r="F2" s="503"/>
      <c r="G2" s="503"/>
      <c r="H2" s="503"/>
      <c r="I2" s="503"/>
      <c r="J2" s="503"/>
      <c r="K2" s="503"/>
      <c r="L2" s="504"/>
    </row>
    <row r="3" spans="1:12" s="230" customFormat="1" ht="38.25" customHeight="1" x14ac:dyDescent="0.25">
      <c r="A3" s="226" t="s">
        <v>255</v>
      </c>
      <c r="B3" s="227"/>
      <c r="C3" s="227"/>
      <c r="D3" s="227"/>
      <c r="E3" s="228"/>
      <c r="F3" s="228"/>
      <c r="G3" s="228"/>
      <c r="H3" s="228"/>
      <c r="I3" s="228"/>
      <c r="J3" s="228"/>
      <c r="K3" s="228"/>
      <c r="L3" s="229"/>
    </row>
    <row r="4" spans="1:12" s="172" customFormat="1" ht="38.25" customHeight="1" x14ac:dyDescent="0.25">
      <c r="A4" s="476" t="s">
        <v>148</v>
      </c>
      <c r="B4" s="477"/>
      <c r="C4" s="477"/>
      <c r="D4" s="477"/>
      <c r="E4" s="477"/>
      <c r="F4" s="477"/>
      <c r="G4" s="477"/>
      <c r="H4" s="477"/>
      <c r="I4" s="477"/>
      <c r="J4" s="477"/>
      <c r="K4" s="477"/>
      <c r="L4" s="478"/>
    </row>
    <row r="5" spans="1:12" s="175" customFormat="1" x14ac:dyDescent="0.45">
      <c r="A5" s="173"/>
      <c r="B5" s="174"/>
      <c r="C5" s="174"/>
      <c r="D5" s="174"/>
      <c r="E5" s="174"/>
      <c r="F5" s="174"/>
      <c r="G5" s="174"/>
      <c r="H5" s="231"/>
      <c r="I5" s="231"/>
      <c r="J5" s="174"/>
      <c r="K5" s="479" t="s">
        <v>135</v>
      </c>
      <c r="L5" s="480"/>
    </row>
    <row r="6" spans="1:12" ht="63.75" customHeight="1" x14ac:dyDescent="0.25">
      <c r="A6" s="491" t="s">
        <v>155</v>
      </c>
      <c r="B6" s="492"/>
      <c r="C6" s="505"/>
      <c r="D6" s="509" t="s">
        <v>144</v>
      </c>
      <c r="E6" s="511" t="s">
        <v>149</v>
      </c>
      <c r="F6" s="327" t="s">
        <v>164</v>
      </c>
      <c r="G6" s="513" t="s">
        <v>237</v>
      </c>
      <c r="H6" s="487" t="s">
        <v>256</v>
      </c>
      <c r="I6" s="488"/>
      <c r="J6" s="515" t="s">
        <v>150</v>
      </c>
      <c r="K6" s="327" t="s">
        <v>164</v>
      </c>
      <c r="L6" s="517" t="s">
        <v>257</v>
      </c>
    </row>
    <row r="7" spans="1:12" ht="61.5" x14ac:dyDescent="0.25">
      <c r="A7" s="506"/>
      <c r="B7" s="507"/>
      <c r="C7" s="508"/>
      <c r="D7" s="510"/>
      <c r="E7" s="512"/>
      <c r="F7" s="178" t="s">
        <v>236</v>
      </c>
      <c r="G7" s="514"/>
      <c r="H7" s="176" t="s">
        <v>165</v>
      </c>
      <c r="I7" s="176" t="s">
        <v>163</v>
      </c>
      <c r="J7" s="516"/>
      <c r="K7" s="178" t="s">
        <v>251</v>
      </c>
      <c r="L7" s="518"/>
    </row>
    <row r="8" spans="1:12" x14ac:dyDescent="0.25">
      <c r="A8" s="497" t="s">
        <v>151</v>
      </c>
      <c r="B8" s="498"/>
      <c r="C8" s="498"/>
      <c r="D8" s="498"/>
      <c r="E8" s="498"/>
      <c r="F8" s="498"/>
      <c r="G8" s="498"/>
      <c r="H8" s="498"/>
      <c r="I8" s="498"/>
      <c r="J8" s="498"/>
      <c r="K8" s="498"/>
      <c r="L8" s="499"/>
    </row>
    <row r="9" spans="1:12" ht="33" x14ac:dyDescent="0.25">
      <c r="A9" s="179"/>
      <c r="B9" s="180"/>
      <c r="C9" s="180"/>
      <c r="D9" s="199"/>
      <c r="E9" s="181"/>
      <c r="F9" s="182"/>
      <c r="G9" s="183"/>
      <c r="H9" s="184"/>
      <c r="I9" s="185"/>
      <c r="J9" s="186"/>
      <c r="K9" s="184"/>
      <c r="L9" s="187"/>
    </row>
    <row r="10" spans="1:12" ht="33" x14ac:dyDescent="0.25">
      <c r="A10" s="179"/>
      <c r="B10" s="180"/>
      <c r="C10" s="180"/>
      <c r="D10" s="199"/>
      <c r="E10" s="181"/>
      <c r="F10" s="182"/>
      <c r="G10" s="183"/>
      <c r="H10" s="184"/>
      <c r="I10" s="185"/>
      <c r="J10" s="186"/>
      <c r="K10" s="184"/>
      <c r="L10" s="187"/>
    </row>
    <row r="11" spans="1:12" ht="33" x14ac:dyDescent="0.25">
      <c r="A11" s="179"/>
      <c r="B11" s="180"/>
      <c r="C11" s="180"/>
      <c r="D11" s="199"/>
      <c r="E11" s="181"/>
      <c r="F11" s="182"/>
      <c r="G11" s="183"/>
      <c r="H11" s="184"/>
      <c r="I11" s="185"/>
      <c r="J11" s="186"/>
      <c r="K11" s="184"/>
      <c r="L11" s="187"/>
    </row>
    <row r="12" spans="1:12" ht="33" x14ac:dyDescent="0.25">
      <c r="A12" s="179"/>
      <c r="B12" s="180"/>
      <c r="C12" s="180"/>
      <c r="D12" s="199"/>
      <c r="E12" s="181"/>
      <c r="F12" s="182"/>
      <c r="G12" s="183"/>
      <c r="H12" s="184"/>
      <c r="I12" s="185"/>
      <c r="J12" s="186"/>
      <c r="K12" s="184"/>
      <c r="L12" s="187"/>
    </row>
    <row r="13" spans="1:12" x14ac:dyDescent="0.25">
      <c r="A13" s="497" t="s">
        <v>152</v>
      </c>
      <c r="B13" s="519"/>
      <c r="C13" s="519"/>
      <c r="D13" s="519"/>
      <c r="E13" s="519"/>
      <c r="F13" s="519"/>
      <c r="G13" s="519"/>
      <c r="H13" s="519"/>
      <c r="I13" s="519"/>
      <c r="J13" s="519"/>
      <c r="K13" s="519"/>
      <c r="L13" s="520"/>
    </row>
    <row r="14" spans="1:12" ht="27.75" customHeight="1" x14ac:dyDescent="0.25">
      <c r="A14" s="179"/>
      <c r="B14" s="180"/>
      <c r="C14" s="180"/>
      <c r="D14" s="199"/>
      <c r="E14" s="181"/>
      <c r="F14" s="182"/>
      <c r="G14" s="183"/>
      <c r="H14" s="184"/>
      <c r="I14" s="185"/>
      <c r="J14" s="186"/>
      <c r="K14" s="184"/>
      <c r="L14" s="187"/>
    </row>
    <row r="15" spans="1:12" ht="27.75" customHeight="1" x14ac:dyDescent="0.25">
      <c r="A15" s="179"/>
      <c r="B15" s="180"/>
      <c r="C15" s="180"/>
      <c r="D15" s="199"/>
      <c r="E15" s="181"/>
      <c r="F15" s="182"/>
      <c r="G15" s="183"/>
      <c r="H15" s="184"/>
      <c r="I15" s="185"/>
      <c r="J15" s="186"/>
      <c r="K15" s="184"/>
      <c r="L15" s="187"/>
    </row>
    <row r="16" spans="1:12" ht="27.75" customHeight="1" x14ac:dyDescent="0.25">
      <c r="A16" s="179"/>
      <c r="B16" s="180"/>
      <c r="C16" s="180"/>
      <c r="D16" s="199"/>
      <c r="E16" s="181"/>
      <c r="F16" s="182"/>
      <c r="G16" s="183"/>
      <c r="H16" s="184"/>
      <c r="I16" s="185"/>
      <c r="J16" s="186"/>
      <c r="K16" s="184"/>
      <c r="L16" s="187"/>
    </row>
    <row r="17" spans="1:22" ht="27.75" customHeight="1" x14ac:dyDescent="0.25">
      <c r="A17" s="179"/>
      <c r="B17" s="180"/>
      <c r="C17" s="180"/>
      <c r="D17" s="199"/>
      <c r="E17" s="181"/>
      <c r="F17" s="182"/>
      <c r="G17" s="183"/>
      <c r="H17" s="184"/>
      <c r="I17" s="185"/>
      <c r="J17" s="186"/>
      <c r="K17" s="184"/>
      <c r="L17" s="187"/>
    </row>
    <row r="18" spans="1:22" ht="30.75" x14ac:dyDescent="0.25">
      <c r="A18" s="497" t="s">
        <v>153</v>
      </c>
      <c r="B18" s="498"/>
      <c r="C18" s="498"/>
      <c r="D18" s="498"/>
      <c r="E18" s="498"/>
      <c r="F18" s="498"/>
      <c r="G18" s="498"/>
      <c r="H18" s="498"/>
      <c r="I18" s="498"/>
      <c r="J18" s="498"/>
      <c r="K18" s="498"/>
      <c r="L18" s="499"/>
      <c r="Q18" s="188"/>
      <c r="R18" s="188"/>
      <c r="S18" s="188"/>
      <c r="T18" s="189"/>
      <c r="U18" s="189"/>
      <c r="V18" s="189"/>
    </row>
    <row r="19" spans="1:22" ht="37.5" customHeight="1" x14ac:dyDescent="0.25">
      <c r="A19" s="179"/>
      <c r="B19" s="180"/>
      <c r="C19" s="180"/>
      <c r="D19" s="199"/>
      <c r="E19" s="181"/>
      <c r="F19" s="182"/>
      <c r="G19" s="183"/>
      <c r="H19" s="184"/>
      <c r="I19" s="185"/>
      <c r="J19" s="186"/>
      <c r="K19" s="184"/>
      <c r="L19" s="187"/>
    </row>
    <row r="20" spans="1:22" ht="37.5" customHeight="1" x14ac:dyDescent="0.25">
      <c r="A20" s="179"/>
      <c r="B20" s="180"/>
      <c r="C20" s="180"/>
      <c r="D20" s="199"/>
      <c r="E20" s="181"/>
      <c r="F20" s="182"/>
      <c r="G20" s="183"/>
      <c r="H20" s="184"/>
      <c r="I20" s="185"/>
      <c r="J20" s="186"/>
      <c r="K20" s="184"/>
      <c r="L20" s="187"/>
    </row>
    <row r="21" spans="1:22" ht="37.5" customHeight="1" x14ac:dyDescent="0.25">
      <c r="A21" s="179"/>
      <c r="B21" s="180"/>
      <c r="C21" s="180"/>
      <c r="D21" s="199"/>
      <c r="E21" s="181"/>
      <c r="F21" s="182"/>
      <c r="G21" s="183"/>
      <c r="H21" s="184"/>
      <c r="I21" s="185"/>
      <c r="J21" s="186"/>
      <c r="K21" s="184"/>
      <c r="L21" s="187"/>
    </row>
    <row r="22" spans="1:22" ht="28.5" customHeight="1" thickBot="1" x14ac:dyDescent="0.3">
      <c r="A22" s="470"/>
      <c r="B22" s="471"/>
      <c r="C22" s="471"/>
      <c r="D22" s="471"/>
      <c r="E22" s="471"/>
      <c r="F22" s="471"/>
      <c r="G22" s="471"/>
      <c r="H22" s="471"/>
      <c r="I22" s="471"/>
      <c r="J22" s="471"/>
      <c r="K22" s="471"/>
      <c r="L22" s="472"/>
    </row>
    <row r="23" spans="1:22" ht="38.25" thickBot="1" x14ac:dyDescent="0.3">
      <c r="A23" s="473" t="s">
        <v>169</v>
      </c>
      <c r="B23" s="474"/>
      <c r="C23" s="474"/>
      <c r="D23" s="474"/>
      <c r="E23" s="474"/>
      <c r="F23" s="474"/>
      <c r="G23" s="474"/>
      <c r="H23" s="474"/>
      <c r="I23" s="474"/>
      <c r="J23" s="474"/>
      <c r="K23" s="474"/>
      <c r="L23" s="475"/>
    </row>
    <row r="24" spans="1:22" ht="51" customHeight="1" x14ac:dyDescent="0.25">
      <c r="A24" s="232" t="s">
        <v>258</v>
      </c>
      <c r="B24" s="190"/>
      <c r="C24" s="191"/>
      <c r="D24" s="191"/>
      <c r="E24" s="192"/>
      <c r="F24" s="192"/>
      <c r="G24" s="193"/>
      <c r="H24" s="194"/>
      <c r="I24" s="194"/>
      <c r="L24" s="196"/>
    </row>
    <row r="25" spans="1:22" ht="58.5" customHeight="1" x14ac:dyDescent="0.25">
      <c r="A25" s="476" t="s">
        <v>154</v>
      </c>
      <c r="B25" s="477"/>
      <c r="C25" s="477"/>
      <c r="D25" s="477"/>
      <c r="E25" s="477"/>
      <c r="F25" s="477"/>
      <c r="G25" s="477"/>
      <c r="H25" s="477"/>
      <c r="I25" s="477"/>
      <c r="J25" s="477"/>
      <c r="K25" s="477"/>
      <c r="L25" s="478"/>
    </row>
    <row r="26" spans="1:22" x14ac:dyDescent="0.45">
      <c r="A26" s="197"/>
      <c r="B26" s="198"/>
      <c r="C26" s="198"/>
      <c r="D26" s="198"/>
      <c r="E26" s="198"/>
      <c r="F26" s="198"/>
      <c r="G26" s="198"/>
      <c r="H26" s="198"/>
      <c r="K26" s="479" t="s">
        <v>135</v>
      </c>
      <c r="L26" s="480"/>
    </row>
    <row r="27" spans="1:22" ht="65.25" customHeight="1" x14ac:dyDescent="0.25">
      <c r="A27" s="491" t="s">
        <v>155</v>
      </c>
      <c r="B27" s="492"/>
      <c r="C27" s="492"/>
      <c r="D27" s="481" t="s">
        <v>170</v>
      </c>
      <c r="E27" s="481" t="s">
        <v>144</v>
      </c>
      <c r="F27" s="483" t="s">
        <v>149</v>
      </c>
      <c r="G27" s="485" t="s">
        <v>238</v>
      </c>
      <c r="H27" s="487" t="s">
        <v>256</v>
      </c>
      <c r="I27" s="488"/>
      <c r="J27" s="489" t="s">
        <v>150</v>
      </c>
      <c r="K27" s="485" t="s">
        <v>254</v>
      </c>
      <c r="L27" s="495" t="s">
        <v>218</v>
      </c>
    </row>
    <row r="28" spans="1:22" ht="51.75" customHeight="1" x14ac:dyDescent="0.25">
      <c r="A28" s="493"/>
      <c r="B28" s="494"/>
      <c r="C28" s="494"/>
      <c r="D28" s="482"/>
      <c r="E28" s="482"/>
      <c r="F28" s="484"/>
      <c r="G28" s="486"/>
      <c r="H28" s="177" t="s">
        <v>165</v>
      </c>
      <c r="I28" s="177" t="s">
        <v>163</v>
      </c>
      <c r="J28" s="490"/>
      <c r="K28" s="486"/>
      <c r="L28" s="496"/>
    </row>
    <row r="29" spans="1:22" s="233" customFormat="1" ht="36.75" customHeight="1" x14ac:dyDescent="0.25">
      <c r="A29" s="461" t="s">
        <v>156</v>
      </c>
      <c r="B29" s="462"/>
      <c r="C29" s="462"/>
      <c r="D29" s="462"/>
      <c r="E29" s="462"/>
      <c r="F29" s="462"/>
      <c r="G29" s="462"/>
      <c r="H29" s="462"/>
      <c r="I29" s="462"/>
      <c r="J29" s="462"/>
      <c r="K29" s="462"/>
      <c r="L29" s="463"/>
    </row>
    <row r="30" spans="1:22" ht="37.5" customHeight="1" x14ac:dyDescent="0.25">
      <c r="A30" s="179"/>
      <c r="B30" s="180"/>
      <c r="C30" s="180"/>
      <c r="D30" s="199"/>
      <c r="E30" s="199"/>
      <c r="F30" s="200"/>
      <c r="G30" s="183"/>
      <c r="H30" s="184"/>
      <c r="I30" s="185"/>
      <c r="J30" s="186"/>
      <c r="K30" s="184"/>
      <c r="L30" s="187"/>
    </row>
    <row r="31" spans="1:22" ht="37.5" customHeight="1" x14ac:dyDescent="0.25">
      <c r="A31" s="179"/>
      <c r="B31" s="180"/>
      <c r="C31" s="180"/>
      <c r="D31" s="199"/>
      <c r="E31" s="199"/>
      <c r="F31" s="200"/>
      <c r="G31" s="183"/>
      <c r="H31" s="184"/>
      <c r="I31" s="185"/>
      <c r="J31" s="186"/>
      <c r="K31" s="184"/>
      <c r="L31" s="187"/>
    </row>
    <row r="32" spans="1:22" ht="37.5" customHeight="1" x14ac:dyDescent="0.25">
      <c r="A32" s="179"/>
      <c r="B32" s="180"/>
      <c r="C32" s="180"/>
      <c r="D32" s="199"/>
      <c r="E32" s="199"/>
      <c r="F32" s="200"/>
      <c r="G32" s="183"/>
      <c r="H32" s="184"/>
      <c r="I32" s="185"/>
      <c r="J32" s="186"/>
      <c r="K32" s="184"/>
      <c r="L32" s="187"/>
    </row>
    <row r="33" spans="1:12" s="234" customFormat="1" ht="27.75" customHeight="1" x14ac:dyDescent="0.25">
      <c r="A33" s="464" t="s">
        <v>157</v>
      </c>
      <c r="B33" s="465"/>
      <c r="C33" s="465"/>
      <c r="D33" s="465"/>
      <c r="E33" s="465"/>
      <c r="F33" s="465"/>
      <c r="G33" s="465"/>
      <c r="H33" s="465"/>
      <c r="I33" s="465"/>
      <c r="J33" s="465"/>
      <c r="K33" s="465"/>
      <c r="L33" s="466"/>
    </row>
    <row r="34" spans="1:12" ht="37.5" customHeight="1" x14ac:dyDescent="0.25">
      <c r="A34" s="179"/>
      <c r="B34" s="180"/>
      <c r="C34" s="180"/>
      <c r="D34" s="199"/>
      <c r="E34" s="199"/>
      <c r="F34" s="200"/>
      <c r="G34" s="183"/>
      <c r="H34" s="184"/>
      <c r="I34" s="185"/>
      <c r="J34" s="186"/>
      <c r="K34" s="184"/>
      <c r="L34" s="187"/>
    </row>
    <row r="35" spans="1:12" ht="37.5" customHeight="1" x14ac:dyDescent="0.25">
      <c r="A35" s="179"/>
      <c r="B35" s="180"/>
      <c r="C35" s="180"/>
      <c r="D35" s="199"/>
      <c r="E35" s="199"/>
      <c r="F35" s="200"/>
      <c r="G35" s="183"/>
      <c r="H35" s="184"/>
      <c r="I35" s="185"/>
      <c r="J35" s="186"/>
      <c r="K35" s="184"/>
      <c r="L35" s="187"/>
    </row>
    <row r="36" spans="1:12" ht="37.5" customHeight="1" x14ac:dyDescent="0.25">
      <c r="A36" s="179"/>
      <c r="B36" s="180"/>
      <c r="C36" s="180"/>
      <c r="D36" s="199"/>
      <c r="E36" s="199"/>
      <c r="F36" s="200"/>
      <c r="G36" s="183"/>
      <c r="H36" s="184"/>
      <c r="I36" s="185"/>
      <c r="J36" s="186"/>
      <c r="K36" s="184"/>
      <c r="L36" s="187"/>
    </row>
    <row r="37" spans="1:12" s="233" customFormat="1" x14ac:dyDescent="0.25">
      <c r="A37" s="467" t="s">
        <v>158</v>
      </c>
      <c r="B37" s="468"/>
      <c r="C37" s="468"/>
      <c r="D37" s="468"/>
      <c r="E37" s="468"/>
      <c r="F37" s="468"/>
      <c r="G37" s="468"/>
      <c r="H37" s="468"/>
      <c r="I37" s="468"/>
      <c r="J37" s="468"/>
      <c r="K37" s="468"/>
      <c r="L37" s="469"/>
    </row>
    <row r="38" spans="1:12" ht="37.5" customHeight="1" x14ac:dyDescent="0.25">
      <c r="A38" s="179"/>
      <c r="B38" s="180"/>
      <c r="C38" s="180"/>
      <c r="D38" s="199"/>
      <c r="E38" s="199"/>
      <c r="F38" s="200"/>
      <c r="G38" s="183"/>
      <c r="H38" s="184"/>
      <c r="I38" s="185"/>
      <c r="J38" s="186"/>
      <c r="K38" s="184"/>
      <c r="L38" s="187"/>
    </row>
    <row r="39" spans="1:12" ht="37.5" customHeight="1" x14ac:dyDescent="0.25">
      <c r="A39" s="179"/>
      <c r="B39" s="180"/>
      <c r="C39" s="180"/>
      <c r="D39" s="199"/>
      <c r="E39" s="199"/>
      <c r="F39" s="200"/>
      <c r="G39" s="183"/>
      <c r="H39" s="184"/>
      <c r="I39" s="185"/>
      <c r="J39" s="186"/>
      <c r="K39" s="184"/>
      <c r="L39" s="187"/>
    </row>
    <row r="40" spans="1:12" ht="37.5" customHeight="1" x14ac:dyDescent="0.25">
      <c r="A40" s="179"/>
      <c r="B40" s="180"/>
      <c r="C40" s="180"/>
      <c r="D40" s="199"/>
      <c r="E40" s="199"/>
      <c r="F40" s="200"/>
      <c r="G40" s="183"/>
      <c r="H40" s="184"/>
      <c r="I40" s="185"/>
      <c r="J40" s="186"/>
      <c r="K40" s="184"/>
      <c r="L40" s="187"/>
    </row>
    <row r="41" spans="1:12" x14ac:dyDescent="0.25">
      <c r="A41" s="201"/>
      <c r="B41" s="202"/>
      <c r="C41" s="202"/>
      <c r="D41" s="202"/>
      <c r="E41" s="202"/>
      <c r="F41" s="202"/>
      <c r="G41" s="202"/>
      <c r="H41" s="202"/>
      <c r="I41" s="202"/>
      <c r="J41" s="202"/>
      <c r="K41" s="202"/>
      <c r="L41" s="203"/>
    </row>
    <row r="42" spans="1:12" ht="29.25" thickBot="1" x14ac:dyDescent="0.3">
      <c r="A42" s="204" t="s">
        <v>159</v>
      </c>
      <c r="B42" s="205"/>
      <c r="C42" s="205"/>
      <c r="D42" s="205"/>
      <c r="E42" s="206"/>
      <c r="F42" s="206"/>
      <c r="G42" s="206"/>
      <c r="H42" s="206"/>
      <c r="I42" s="206"/>
      <c r="J42" s="207"/>
      <c r="K42" s="207"/>
      <c r="L42" s="208"/>
    </row>
    <row r="43" spans="1:12" x14ac:dyDescent="0.25">
      <c r="B43" s="171"/>
      <c r="C43" s="171"/>
      <c r="D43" s="171"/>
      <c r="E43" s="171"/>
      <c r="F43" s="171"/>
      <c r="G43" s="171"/>
      <c r="H43" s="171"/>
      <c r="I43" s="171"/>
      <c r="J43" s="171"/>
      <c r="K43" s="171"/>
      <c r="L43" s="171"/>
    </row>
    <row r="44" spans="1:12" x14ac:dyDescent="0.25">
      <c r="B44" s="171"/>
      <c r="C44" s="171"/>
      <c r="D44" s="171"/>
      <c r="E44" s="171"/>
      <c r="F44" s="171"/>
      <c r="G44" s="171"/>
      <c r="H44" s="171"/>
      <c r="I44" s="171"/>
      <c r="J44" s="171"/>
      <c r="K44" s="171"/>
      <c r="L44" s="171"/>
    </row>
    <row r="45" spans="1:12" x14ac:dyDescent="0.25">
      <c r="B45" s="171"/>
      <c r="C45" s="171"/>
      <c r="D45" s="171"/>
      <c r="E45" s="171"/>
      <c r="F45" s="171"/>
      <c r="G45" s="171"/>
      <c r="H45" s="171"/>
      <c r="I45" s="171"/>
      <c r="J45" s="171"/>
      <c r="K45" s="171"/>
      <c r="L45" s="171"/>
    </row>
    <row r="46" spans="1:12" x14ac:dyDescent="0.25">
      <c r="B46" s="171"/>
      <c r="C46" s="171"/>
      <c r="D46" s="171"/>
      <c r="E46" s="171"/>
      <c r="F46" s="171"/>
      <c r="G46" s="171"/>
      <c r="H46" s="171"/>
      <c r="I46" s="171"/>
      <c r="J46" s="171"/>
      <c r="K46" s="171"/>
      <c r="L46" s="171"/>
    </row>
    <row r="47" spans="1:12" x14ac:dyDescent="0.25">
      <c r="B47" s="171"/>
      <c r="C47" s="171"/>
      <c r="D47" s="171"/>
      <c r="E47" s="171"/>
      <c r="F47" s="171"/>
      <c r="G47" s="171"/>
      <c r="H47" s="171"/>
      <c r="I47" s="171"/>
      <c r="J47" s="171"/>
      <c r="K47" s="171"/>
      <c r="L47" s="171"/>
    </row>
    <row r="48" spans="1:12" x14ac:dyDescent="0.25">
      <c r="B48" s="171"/>
      <c r="C48" s="171"/>
      <c r="D48" s="171"/>
      <c r="E48" s="171"/>
      <c r="F48" s="171"/>
      <c r="G48" s="171"/>
      <c r="H48" s="171"/>
      <c r="I48" s="171"/>
      <c r="J48" s="171"/>
      <c r="K48" s="171"/>
      <c r="L48" s="171"/>
    </row>
    <row r="49" spans="2:12" x14ac:dyDescent="0.25">
      <c r="B49" s="171"/>
      <c r="C49" s="171"/>
      <c r="D49" s="171"/>
      <c r="E49" s="171"/>
      <c r="F49" s="171"/>
      <c r="G49" s="171"/>
      <c r="H49" s="171"/>
      <c r="I49" s="171"/>
      <c r="J49" s="171"/>
      <c r="K49" s="171"/>
      <c r="L49" s="171"/>
    </row>
    <row r="50" spans="2:12" x14ac:dyDescent="0.25">
      <c r="B50" s="171"/>
      <c r="C50" s="171"/>
      <c r="D50" s="171"/>
      <c r="E50" s="171"/>
      <c r="F50" s="171"/>
      <c r="G50" s="171"/>
      <c r="H50" s="171"/>
      <c r="I50" s="171"/>
      <c r="J50" s="171"/>
      <c r="K50" s="171"/>
      <c r="L50" s="171"/>
    </row>
    <row r="51" spans="2:12" x14ac:dyDescent="0.25">
      <c r="B51" s="171"/>
      <c r="C51" s="171"/>
      <c r="D51" s="171"/>
      <c r="E51" s="171"/>
      <c r="F51" s="171"/>
      <c r="G51" s="171"/>
      <c r="H51" s="171"/>
      <c r="I51" s="171"/>
      <c r="J51" s="171"/>
      <c r="K51" s="171"/>
      <c r="L51" s="171"/>
    </row>
    <row r="52" spans="2:12" x14ac:dyDescent="0.25">
      <c r="B52" s="171"/>
      <c r="C52" s="171"/>
      <c r="D52" s="171"/>
      <c r="E52" s="171"/>
      <c r="F52" s="171"/>
      <c r="G52" s="171"/>
      <c r="H52" s="171"/>
      <c r="I52" s="171"/>
      <c r="J52" s="171"/>
      <c r="K52" s="171"/>
      <c r="L52" s="171"/>
    </row>
    <row r="53" spans="2:12" x14ac:dyDescent="0.25">
      <c r="B53" s="171"/>
      <c r="C53" s="171"/>
      <c r="D53" s="171"/>
      <c r="E53" s="171"/>
      <c r="F53" s="171"/>
      <c r="G53" s="171"/>
      <c r="H53" s="171"/>
      <c r="I53" s="171"/>
      <c r="J53" s="171"/>
      <c r="K53" s="171"/>
      <c r="L53" s="171"/>
    </row>
    <row r="54" spans="2:12" x14ac:dyDescent="0.25">
      <c r="B54" s="171"/>
      <c r="C54" s="171"/>
      <c r="D54" s="171"/>
      <c r="E54" s="171"/>
      <c r="F54" s="171"/>
      <c r="G54" s="171"/>
      <c r="H54" s="171"/>
      <c r="I54" s="171"/>
      <c r="J54" s="171"/>
      <c r="K54" s="171"/>
      <c r="L54" s="171"/>
    </row>
    <row r="55" spans="2:12" x14ac:dyDescent="0.25">
      <c r="B55" s="171"/>
      <c r="C55" s="171"/>
      <c r="D55" s="171"/>
      <c r="E55" s="171"/>
      <c r="F55" s="171"/>
      <c r="G55" s="171"/>
      <c r="H55" s="171"/>
      <c r="I55" s="171"/>
      <c r="J55" s="171"/>
      <c r="K55" s="171"/>
      <c r="L55" s="171"/>
    </row>
    <row r="56" spans="2:12" x14ac:dyDescent="0.25">
      <c r="B56" s="171"/>
      <c r="C56" s="171"/>
      <c r="D56" s="171"/>
      <c r="E56" s="171"/>
      <c r="F56" s="171"/>
      <c r="G56" s="171"/>
      <c r="H56" s="171"/>
      <c r="I56" s="171"/>
      <c r="J56" s="171"/>
      <c r="K56" s="171"/>
      <c r="L56" s="171"/>
    </row>
    <row r="57" spans="2:12" x14ac:dyDescent="0.25">
      <c r="B57" s="171"/>
      <c r="C57" s="171"/>
      <c r="D57" s="171"/>
      <c r="E57" s="171"/>
      <c r="F57" s="171"/>
      <c r="G57" s="171"/>
      <c r="H57" s="171"/>
      <c r="I57" s="171"/>
      <c r="J57" s="171"/>
      <c r="K57" s="171"/>
      <c r="L57" s="171"/>
    </row>
    <row r="58" spans="2:12" x14ac:dyDescent="0.25">
      <c r="B58" s="171"/>
      <c r="C58" s="171"/>
      <c r="D58" s="171"/>
      <c r="E58" s="171"/>
      <c r="F58" s="171"/>
      <c r="G58" s="171"/>
      <c r="H58" s="171"/>
      <c r="I58" s="171"/>
      <c r="J58" s="171"/>
      <c r="K58" s="171"/>
      <c r="L58" s="171"/>
    </row>
    <row r="59" spans="2:12" x14ac:dyDescent="0.25">
      <c r="B59" s="171"/>
      <c r="C59" s="171"/>
      <c r="D59" s="171"/>
      <c r="E59" s="171"/>
      <c r="F59" s="171"/>
      <c r="G59" s="171"/>
      <c r="H59" s="171"/>
      <c r="I59" s="171"/>
      <c r="J59" s="171"/>
      <c r="K59" s="171"/>
      <c r="L59" s="171"/>
    </row>
    <row r="60" spans="2:12" x14ac:dyDescent="0.25">
      <c r="B60" s="171"/>
      <c r="C60" s="171"/>
      <c r="D60" s="171"/>
      <c r="E60" s="171"/>
      <c r="F60" s="171"/>
      <c r="G60" s="171"/>
      <c r="H60" s="171"/>
      <c r="I60" s="171"/>
      <c r="J60" s="171"/>
      <c r="K60" s="171"/>
      <c r="L60" s="171"/>
    </row>
    <row r="61" spans="2:12" x14ac:dyDescent="0.25">
      <c r="B61" s="171"/>
      <c r="C61" s="171"/>
      <c r="D61" s="171"/>
      <c r="E61" s="171"/>
      <c r="F61" s="171"/>
      <c r="G61" s="171"/>
      <c r="H61" s="171"/>
      <c r="I61" s="171"/>
      <c r="J61" s="171"/>
      <c r="K61" s="171"/>
      <c r="L61" s="171"/>
    </row>
    <row r="62" spans="2:12" x14ac:dyDescent="0.25">
      <c r="B62" s="171"/>
      <c r="C62" s="171"/>
      <c r="D62" s="171"/>
      <c r="E62" s="171"/>
      <c r="F62" s="171"/>
      <c r="G62" s="171"/>
      <c r="H62" s="171"/>
      <c r="I62" s="171"/>
      <c r="J62" s="171"/>
      <c r="K62" s="171"/>
      <c r="L62" s="171"/>
    </row>
    <row r="63" spans="2:12" x14ac:dyDescent="0.25">
      <c r="B63" s="171"/>
      <c r="C63" s="171"/>
      <c r="D63" s="171"/>
      <c r="E63" s="171"/>
      <c r="F63" s="171"/>
      <c r="G63" s="171"/>
      <c r="H63" s="171"/>
      <c r="I63" s="171"/>
      <c r="J63" s="171"/>
      <c r="K63" s="171"/>
      <c r="L63" s="171"/>
    </row>
    <row r="64" spans="2:12" x14ac:dyDescent="0.25">
      <c r="B64" s="171"/>
      <c r="C64" s="171"/>
      <c r="D64" s="171"/>
      <c r="E64" s="171"/>
      <c r="F64" s="171"/>
      <c r="G64" s="171"/>
      <c r="H64" s="171"/>
      <c r="I64" s="171"/>
      <c r="J64" s="171"/>
      <c r="K64" s="171"/>
      <c r="L64" s="171"/>
    </row>
    <row r="65" spans="2:12" x14ac:dyDescent="0.25">
      <c r="B65" s="171"/>
      <c r="C65" s="171"/>
      <c r="D65" s="171"/>
      <c r="E65" s="171"/>
      <c r="F65" s="171"/>
      <c r="G65" s="171"/>
      <c r="H65" s="171"/>
      <c r="I65" s="171"/>
      <c r="J65" s="171"/>
      <c r="K65" s="171"/>
      <c r="L65" s="171"/>
    </row>
    <row r="66" spans="2:12" x14ac:dyDescent="0.25">
      <c r="B66" s="171"/>
      <c r="C66" s="171"/>
      <c r="D66" s="171"/>
      <c r="E66" s="171"/>
      <c r="F66" s="171"/>
      <c r="G66" s="171"/>
      <c r="H66" s="171"/>
      <c r="I66" s="171"/>
      <c r="J66" s="171"/>
      <c r="K66" s="171"/>
      <c r="L66" s="171"/>
    </row>
    <row r="67" spans="2:12" x14ac:dyDescent="0.25">
      <c r="B67" s="171"/>
      <c r="C67" s="171"/>
      <c r="D67" s="171"/>
      <c r="E67" s="171"/>
      <c r="F67" s="171"/>
      <c r="G67" s="171"/>
      <c r="H67" s="171"/>
      <c r="I67" s="171"/>
      <c r="J67" s="171"/>
      <c r="K67" s="171"/>
      <c r="L67" s="171"/>
    </row>
    <row r="68" spans="2:12" x14ac:dyDescent="0.25">
      <c r="B68" s="171"/>
      <c r="C68" s="171"/>
      <c r="D68" s="171"/>
      <c r="E68" s="171"/>
      <c r="F68" s="171"/>
      <c r="G68" s="171"/>
      <c r="H68" s="171"/>
      <c r="I68" s="171"/>
      <c r="J68" s="171"/>
      <c r="K68" s="171"/>
      <c r="L68" s="171"/>
    </row>
    <row r="69" spans="2:12" x14ac:dyDescent="0.25">
      <c r="B69" s="171"/>
      <c r="C69" s="171"/>
      <c r="D69" s="171"/>
      <c r="E69" s="171"/>
      <c r="F69" s="171"/>
      <c r="G69" s="171"/>
      <c r="H69" s="171"/>
      <c r="I69" s="171"/>
      <c r="J69" s="171"/>
      <c r="K69" s="171"/>
      <c r="L69" s="171"/>
    </row>
    <row r="70" spans="2:12" x14ac:dyDescent="0.25">
      <c r="B70" s="171"/>
      <c r="C70" s="171"/>
      <c r="D70" s="171"/>
      <c r="E70" s="171"/>
      <c r="F70" s="171"/>
      <c r="G70" s="171"/>
      <c r="H70" s="171"/>
      <c r="I70" s="171"/>
      <c r="J70" s="171"/>
      <c r="K70" s="171"/>
      <c r="L70" s="171"/>
    </row>
    <row r="71" spans="2:12" x14ac:dyDescent="0.25">
      <c r="B71" s="171"/>
      <c r="C71" s="171"/>
      <c r="D71" s="171"/>
      <c r="E71" s="171"/>
      <c r="F71" s="171"/>
      <c r="G71" s="171"/>
      <c r="H71" s="171"/>
      <c r="I71" s="171"/>
      <c r="J71" s="171"/>
      <c r="K71" s="171"/>
      <c r="L71" s="171"/>
    </row>
    <row r="72" spans="2:12" x14ac:dyDescent="0.25">
      <c r="B72" s="171"/>
      <c r="C72" s="171"/>
      <c r="D72" s="171"/>
      <c r="E72" s="171"/>
      <c r="F72" s="171"/>
      <c r="G72" s="171"/>
      <c r="H72" s="171"/>
      <c r="I72" s="171"/>
      <c r="J72" s="171"/>
      <c r="K72" s="171"/>
      <c r="L72" s="171"/>
    </row>
    <row r="73" spans="2:12" x14ac:dyDescent="0.25">
      <c r="B73" s="171"/>
      <c r="C73" s="171"/>
      <c r="D73" s="171"/>
      <c r="E73" s="171"/>
      <c r="F73" s="171"/>
      <c r="G73" s="171"/>
      <c r="H73" s="171"/>
      <c r="I73" s="171"/>
      <c r="J73" s="171"/>
      <c r="K73" s="171"/>
      <c r="L73" s="171"/>
    </row>
    <row r="74" spans="2:12" x14ac:dyDescent="0.25">
      <c r="B74" s="171"/>
      <c r="C74" s="171"/>
      <c r="D74" s="171"/>
      <c r="E74" s="171"/>
      <c r="F74" s="171"/>
      <c r="G74" s="171"/>
      <c r="H74" s="171"/>
      <c r="I74" s="171"/>
      <c r="J74" s="171"/>
      <c r="K74" s="171"/>
      <c r="L74" s="171"/>
    </row>
    <row r="75" spans="2:12" x14ac:dyDescent="0.25">
      <c r="B75" s="171"/>
      <c r="C75" s="171"/>
      <c r="D75" s="171"/>
      <c r="E75" s="171"/>
      <c r="F75" s="171"/>
      <c r="G75" s="171"/>
      <c r="H75" s="171"/>
      <c r="I75" s="171"/>
      <c r="J75" s="171"/>
      <c r="K75" s="171"/>
      <c r="L75" s="171"/>
    </row>
    <row r="76" spans="2:12" x14ac:dyDescent="0.25">
      <c r="B76" s="171"/>
      <c r="C76" s="171"/>
      <c r="D76" s="171"/>
      <c r="E76" s="171"/>
      <c r="F76" s="171"/>
      <c r="G76" s="171"/>
      <c r="H76" s="171"/>
      <c r="I76" s="171"/>
      <c r="J76" s="171"/>
      <c r="K76" s="171"/>
      <c r="L76" s="171"/>
    </row>
    <row r="77" spans="2:12" x14ac:dyDescent="0.25">
      <c r="B77" s="171"/>
      <c r="C77" s="171"/>
      <c r="D77" s="171"/>
      <c r="E77" s="171"/>
      <c r="F77" s="171"/>
      <c r="G77" s="171"/>
      <c r="H77" s="171"/>
      <c r="I77" s="171"/>
      <c r="J77" s="171"/>
      <c r="K77" s="171"/>
      <c r="L77" s="171"/>
    </row>
    <row r="78" spans="2:12" x14ac:dyDescent="0.25">
      <c r="B78" s="171"/>
      <c r="C78" s="171"/>
      <c r="D78" s="171"/>
      <c r="E78" s="171"/>
      <c r="F78" s="171"/>
      <c r="G78" s="171"/>
      <c r="H78" s="171"/>
      <c r="I78" s="171"/>
      <c r="J78" s="171"/>
      <c r="K78" s="171"/>
      <c r="L78" s="171"/>
    </row>
    <row r="79" spans="2:12" x14ac:dyDescent="0.25">
      <c r="B79" s="171"/>
      <c r="C79" s="171"/>
      <c r="D79" s="171"/>
      <c r="E79" s="171"/>
      <c r="F79" s="171"/>
      <c r="G79" s="171"/>
      <c r="H79" s="171"/>
      <c r="I79" s="171"/>
      <c r="J79" s="171"/>
      <c r="K79" s="171"/>
      <c r="L79" s="171"/>
    </row>
    <row r="80" spans="2:12" x14ac:dyDescent="0.25">
      <c r="B80" s="171"/>
      <c r="C80" s="171"/>
      <c r="D80" s="171"/>
      <c r="E80" s="171"/>
      <c r="F80" s="171"/>
      <c r="G80" s="171"/>
      <c r="H80" s="171"/>
      <c r="I80" s="171"/>
      <c r="J80" s="171"/>
      <c r="K80" s="171"/>
      <c r="L80" s="171"/>
    </row>
    <row r="81" spans="2:12" x14ac:dyDescent="0.25">
      <c r="B81" s="171"/>
      <c r="C81" s="171"/>
      <c r="D81" s="171"/>
      <c r="E81" s="171"/>
      <c r="F81" s="171"/>
      <c r="G81" s="171"/>
      <c r="H81" s="171"/>
      <c r="I81" s="171"/>
      <c r="J81" s="171"/>
      <c r="K81" s="171"/>
      <c r="L81" s="171"/>
    </row>
    <row r="82" spans="2:12" x14ac:dyDescent="0.25">
      <c r="B82" s="171"/>
      <c r="C82" s="171"/>
      <c r="D82" s="171"/>
      <c r="E82" s="171"/>
      <c r="F82" s="171"/>
      <c r="G82" s="171"/>
      <c r="H82" s="171"/>
      <c r="I82" s="171"/>
      <c r="J82" s="171"/>
      <c r="K82" s="171"/>
      <c r="L82" s="171"/>
    </row>
    <row r="83" spans="2:12" x14ac:dyDescent="0.25">
      <c r="B83" s="171"/>
      <c r="C83" s="171"/>
      <c r="D83" s="171"/>
      <c r="E83" s="171"/>
      <c r="F83" s="171"/>
      <c r="G83" s="171"/>
      <c r="H83" s="171"/>
      <c r="I83" s="171"/>
      <c r="J83" s="171"/>
      <c r="K83" s="171"/>
      <c r="L83" s="171"/>
    </row>
    <row r="84" spans="2:12" x14ac:dyDescent="0.25">
      <c r="B84" s="171"/>
      <c r="C84" s="171"/>
      <c r="D84" s="171"/>
      <c r="E84" s="171"/>
      <c r="F84" s="171"/>
      <c r="G84" s="171"/>
      <c r="H84" s="171"/>
      <c r="I84" s="171"/>
      <c r="J84" s="171"/>
      <c r="K84" s="171"/>
      <c r="L84" s="171"/>
    </row>
    <row r="85" spans="2:12" x14ac:dyDescent="0.25">
      <c r="B85" s="171"/>
      <c r="C85" s="171"/>
      <c r="D85" s="171"/>
      <c r="E85" s="171"/>
      <c r="F85" s="171"/>
      <c r="G85" s="171"/>
      <c r="H85" s="171"/>
      <c r="I85" s="171"/>
      <c r="J85" s="171"/>
      <c r="K85" s="171"/>
      <c r="L85" s="171"/>
    </row>
    <row r="86" spans="2:12" x14ac:dyDescent="0.25">
      <c r="B86" s="171"/>
      <c r="C86" s="171"/>
      <c r="D86" s="171"/>
      <c r="E86" s="171"/>
      <c r="F86" s="171"/>
      <c r="G86" s="171"/>
      <c r="H86" s="171"/>
      <c r="I86" s="171"/>
      <c r="J86" s="171"/>
      <c r="K86" s="171"/>
      <c r="L86" s="171"/>
    </row>
    <row r="87" spans="2:12" x14ac:dyDescent="0.25">
      <c r="B87" s="171"/>
      <c r="C87" s="171"/>
      <c r="D87" s="171"/>
      <c r="E87" s="171"/>
      <c r="F87" s="171"/>
      <c r="G87" s="171"/>
      <c r="H87" s="171"/>
      <c r="I87" s="171"/>
      <c r="J87" s="171"/>
      <c r="K87" s="171"/>
      <c r="L87" s="171"/>
    </row>
    <row r="88" spans="2:12" x14ac:dyDescent="0.25">
      <c r="B88" s="171"/>
      <c r="C88" s="171"/>
      <c r="D88" s="171"/>
      <c r="E88" s="171"/>
      <c r="F88" s="171"/>
      <c r="G88" s="171"/>
      <c r="H88" s="171"/>
      <c r="I88" s="171"/>
      <c r="J88" s="171"/>
      <c r="K88" s="171"/>
      <c r="L88" s="171"/>
    </row>
  </sheetData>
  <mergeCells count="30">
    <mergeCell ref="A18:L18"/>
    <mergeCell ref="A1:L1"/>
    <mergeCell ref="A2:L2"/>
    <mergeCell ref="A4:L4"/>
    <mergeCell ref="K5:L5"/>
    <mergeCell ref="A6:C7"/>
    <mergeCell ref="D6:D7"/>
    <mergeCell ref="E6:E7"/>
    <mergeCell ref="G6:G7"/>
    <mergeCell ref="H6:I6"/>
    <mergeCell ref="J6:J7"/>
    <mergeCell ref="L6:L7"/>
    <mergeCell ref="A8:L8"/>
    <mergeCell ref="A13:L13"/>
    <mergeCell ref="A29:L29"/>
    <mergeCell ref="A33:L33"/>
    <mergeCell ref="A37:L37"/>
    <mergeCell ref="A22:L22"/>
    <mergeCell ref="A23:L23"/>
    <mergeCell ref="A25:L25"/>
    <mergeCell ref="K26:L26"/>
    <mergeCell ref="E27:E28"/>
    <mergeCell ref="F27:F28"/>
    <mergeCell ref="G27:G28"/>
    <mergeCell ref="H27:I27"/>
    <mergeCell ref="J27:J28"/>
    <mergeCell ref="A27:C28"/>
    <mergeCell ref="D27:D28"/>
    <mergeCell ref="K27:K28"/>
    <mergeCell ref="L27:L28"/>
  </mergeCells>
  <pageMargins left="0.25" right="0.25" top="0.75" bottom="0.75" header="0.3" footer="0.3"/>
  <pageSetup paperSize="9" scale="29"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topLeftCell="A13" zoomScale="85" zoomScaleNormal="85" zoomScaleSheetLayoutView="100" workbookViewId="0">
      <selection activeCell="B32" sqref="B32"/>
    </sheetView>
  </sheetViews>
  <sheetFormatPr defaultColWidth="8.85546875" defaultRowHeight="16.5" x14ac:dyDescent="0.3"/>
  <cols>
    <col min="1" max="1" width="98.28515625" style="28" bestFit="1" customWidth="1"/>
    <col min="2" max="2" width="29" style="28" customWidth="1"/>
    <col min="3" max="3" width="24.140625" style="28" customWidth="1"/>
    <col min="4" max="4" width="26.85546875" style="28" customWidth="1"/>
    <col min="5" max="5" width="5.7109375" style="28" customWidth="1"/>
    <col min="6" max="6" width="15.28515625" style="28" customWidth="1"/>
    <col min="7" max="7" width="14.28515625" style="28" customWidth="1"/>
    <col min="8" max="16384" width="8.85546875" style="28"/>
  </cols>
  <sheetData>
    <row r="1" spans="1:5" ht="27" thickBot="1" x14ac:dyDescent="0.5">
      <c r="A1" s="521" t="s">
        <v>259</v>
      </c>
      <c r="B1" s="522"/>
      <c r="C1" s="522"/>
      <c r="D1" s="523"/>
    </row>
    <row r="2" spans="1:5" ht="13.5" customHeight="1" x14ac:dyDescent="0.35">
      <c r="A2" s="91"/>
      <c r="B2" s="90"/>
      <c r="C2" s="90"/>
      <c r="D2" s="90"/>
    </row>
    <row r="3" spans="1:5" ht="21" thickBot="1" x14ac:dyDescent="0.4">
      <c r="A3" s="235" t="s">
        <v>172</v>
      </c>
      <c r="B3" s="243" t="s">
        <v>30</v>
      </c>
      <c r="C3" s="51"/>
      <c r="D3" s="51"/>
      <c r="E3" s="51"/>
    </row>
    <row r="4" spans="1:5" ht="35.25" thickBot="1" x14ac:dyDescent="0.35">
      <c r="A4" s="258"/>
      <c r="B4" s="259" t="s">
        <v>260</v>
      </c>
      <c r="C4" s="51"/>
      <c r="D4" s="51"/>
      <c r="E4" s="51"/>
    </row>
    <row r="5" spans="1:5" ht="17.25" x14ac:dyDescent="0.3">
      <c r="A5" s="260" t="s">
        <v>0</v>
      </c>
      <c r="B5" s="261"/>
      <c r="C5" s="51"/>
      <c r="D5" s="51"/>
      <c r="E5" s="51"/>
    </row>
    <row r="6" spans="1:5" ht="17.25" x14ac:dyDescent="0.3">
      <c r="A6" s="262" t="s">
        <v>96</v>
      </c>
      <c r="B6" s="263"/>
      <c r="C6" s="51"/>
      <c r="D6" s="51"/>
      <c r="E6" s="51"/>
    </row>
    <row r="7" spans="1:5" ht="17.25" x14ac:dyDescent="0.3">
      <c r="A7" s="264" t="s">
        <v>94</v>
      </c>
      <c r="B7" s="263"/>
      <c r="C7" s="51"/>
      <c r="D7" s="51"/>
      <c r="E7" s="51"/>
    </row>
    <row r="8" spans="1:5" ht="17.25" x14ac:dyDescent="0.3">
      <c r="A8" s="264" t="s">
        <v>95</v>
      </c>
      <c r="B8" s="263"/>
      <c r="C8" s="51"/>
      <c r="D8" s="51"/>
      <c r="E8" s="51"/>
    </row>
    <row r="9" spans="1:5" ht="17.25" x14ac:dyDescent="0.3">
      <c r="A9" s="262" t="s">
        <v>97</v>
      </c>
      <c r="B9" s="263"/>
      <c r="C9" s="51"/>
      <c r="D9" s="51"/>
      <c r="E9" s="51"/>
    </row>
    <row r="10" spans="1:5" ht="17.25" x14ac:dyDescent="0.3">
      <c r="A10" s="264" t="s">
        <v>94</v>
      </c>
      <c r="B10" s="263"/>
      <c r="C10" s="51"/>
      <c r="D10" s="51"/>
      <c r="E10" s="51"/>
    </row>
    <row r="11" spans="1:5" ht="17.25" x14ac:dyDescent="0.3">
      <c r="A11" s="264" t="s">
        <v>95</v>
      </c>
      <c r="B11" s="263"/>
      <c r="C11" s="51"/>
      <c r="D11" s="51"/>
      <c r="E11" s="51"/>
    </row>
    <row r="12" spans="1:5" ht="17.25" x14ac:dyDescent="0.3">
      <c r="A12" s="265" t="s">
        <v>92</v>
      </c>
      <c r="B12" s="266"/>
      <c r="C12" s="51"/>
      <c r="D12" s="51"/>
      <c r="E12" s="51"/>
    </row>
    <row r="13" spans="1:5" ht="18" thickBot="1" x14ac:dyDescent="0.35">
      <c r="A13" s="267" t="s">
        <v>1</v>
      </c>
      <c r="B13" s="268"/>
      <c r="C13" s="51"/>
      <c r="D13" s="51"/>
      <c r="E13" s="51"/>
    </row>
    <row r="14" spans="1:5" x14ac:dyDescent="0.3">
      <c r="A14" s="51"/>
      <c r="B14" s="51"/>
      <c r="C14" s="51"/>
      <c r="D14" s="51"/>
      <c r="E14" s="51"/>
    </row>
    <row r="15" spans="1:5" ht="9.75" customHeight="1" x14ac:dyDescent="0.3">
      <c r="B15" s="93"/>
      <c r="C15" s="51"/>
      <c r="D15" s="51"/>
      <c r="E15" s="51"/>
    </row>
    <row r="16" spans="1:5" ht="21" thickBot="1" x14ac:dyDescent="0.4">
      <c r="A16" s="235" t="s">
        <v>173</v>
      </c>
      <c r="B16" s="243" t="s">
        <v>30</v>
      </c>
      <c r="C16" s="51"/>
      <c r="D16" s="51"/>
      <c r="E16" s="51"/>
    </row>
    <row r="17" spans="1:5" ht="42.75" customHeight="1" thickBot="1" x14ac:dyDescent="0.35">
      <c r="A17" s="258"/>
      <c r="B17" s="259" t="s">
        <v>260</v>
      </c>
      <c r="C17" s="51"/>
      <c r="D17" s="51"/>
      <c r="E17" s="51"/>
    </row>
    <row r="18" spans="1:5" s="272" customFormat="1" ht="18.75" customHeight="1" x14ac:dyDescent="0.25">
      <c r="A18" s="269" t="s">
        <v>174</v>
      </c>
      <c r="B18" s="270"/>
      <c r="C18" s="271"/>
      <c r="D18" s="271"/>
      <c r="E18" s="271"/>
    </row>
    <row r="19" spans="1:5" s="272" customFormat="1" ht="18.75" customHeight="1" x14ac:dyDescent="0.25">
      <c r="A19" s="273" t="s">
        <v>175</v>
      </c>
      <c r="B19" s="274"/>
      <c r="C19" s="271"/>
      <c r="D19" s="271"/>
      <c r="E19" s="271"/>
    </row>
    <row r="20" spans="1:5" s="272" customFormat="1" ht="18.75" customHeight="1" thickBot="1" x14ac:dyDescent="0.3">
      <c r="A20" s="275" t="s">
        <v>176</v>
      </c>
      <c r="B20" s="276"/>
      <c r="C20" s="271"/>
      <c r="D20" s="271"/>
      <c r="E20" s="271"/>
    </row>
    <row r="21" spans="1:5" x14ac:dyDescent="0.3">
      <c r="A21" s="257"/>
      <c r="B21" s="51"/>
      <c r="C21" s="51"/>
      <c r="D21" s="51"/>
      <c r="E21" s="51"/>
    </row>
    <row r="22" spans="1:5" ht="17.25" thickBot="1" x14ac:dyDescent="0.35">
      <c r="A22" s="51"/>
      <c r="B22" s="51"/>
      <c r="C22" s="51"/>
      <c r="D22" s="51"/>
      <c r="E22" s="51"/>
    </row>
    <row r="23" spans="1:5" ht="27" thickBot="1" x14ac:dyDescent="0.5">
      <c r="A23" s="521" t="s">
        <v>166</v>
      </c>
      <c r="B23" s="522"/>
      <c r="C23" s="522"/>
      <c r="D23" s="523"/>
      <c r="E23" s="51"/>
    </row>
    <row r="24" spans="1:5" ht="20.25" x14ac:dyDescent="0.35">
      <c r="A24" s="92"/>
      <c r="B24" s="89"/>
      <c r="C24" s="89"/>
      <c r="D24" s="89"/>
      <c r="E24" s="89"/>
    </row>
    <row r="25" spans="1:5" ht="20.25" x14ac:dyDescent="0.35">
      <c r="A25" s="235" t="s">
        <v>177</v>
      </c>
      <c r="B25" s="51"/>
      <c r="C25" s="51"/>
      <c r="D25" s="51"/>
      <c r="E25" s="51"/>
    </row>
    <row r="26" spans="1:5" ht="17.25" thickBot="1" x14ac:dyDescent="0.35">
      <c r="A26" s="87"/>
      <c r="B26" s="51"/>
      <c r="C26" s="51"/>
      <c r="D26" s="243" t="s">
        <v>30</v>
      </c>
      <c r="E26" s="51"/>
    </row>
    <row r="27" spans="1:5" ht="35.25" thickBot="1" x14ac:dyDescent="0.35">
      <c r="A27" s="258"/>
      <c r="B27" s="236" t="s">
        <v>261</v>
      </c>
      <c r="C27" s="236" t="s">
        <v>262</v>
      </c>
      <c r="D27" s="259" t="s">
        <v>263</v>
      </c>
      <c r="E27" s="51"/>
    </row>
    <row r="28" spans="1:5" ht="17.25" x14ac:dyDescent="0.3">
      <c r="A28" s="277" t="s">
        <v>131</v>
      </c>
      <c r="B28" s="278"/>
      <c r="C28" s="278"/>
      <c r="D28" s="279"/>
      <c r="E28" s="51"/>
    </row>
    <row r="29" spans="1:5" s="58" customFormat="1" ht="17.25" x14ac:dyDescent="0.3">
      <c r="A29" s="280" t="s">
        <v>98</v>
      </c>
      <c r="B29" s="281"/>
      <c r="C29" s="281"/>
      <c r="D29" s="282"/>
      <c r="E29" s="59"/>
    </row>
    <row r="30" spans="1:5" s="58" customFormat="1" ht="17.25" x14ac:dyDescent="0.3">
      <c r="A30" s="283" t="s">
        <v>220</v>
      </c>
      <c r="B30" s="281"/>
      <c r="C30" s="281"/>
      <c r="D30" s="282"/>
      <c r="E30" s="59"/>
    </row>
    <row r="31" spans="1:5" s="58" customFormat="1" ht="18" thickBot="1" x14ac:dyDescent="0.35">
      <c r="A31" s="284" t="s">
        <v>221</v>
      </c>
      <c r="B31" s="285"/>
      <c r="C31" s="285"/>
      <c r="D31" s="286"/>
      <c r="E31" s="59"/>
    </row>
    <row r="32" spans="1:5" ht="52.5" thickBot="1" x14ac:dyDescent="0.35">
      <c r="A32" s="287"/>
      <c r="B32" s="236" t="str">
        <f>B27</f>
        <v>Position as at 
01 October 2024</v>
      </c>
      <c r="C32" s="236" t="str">
        <f>C27</f>
        <v>Position as at 
31 December 2024</v>
      </c>
      <c r="D32" s="259" t="s">
        <v>264</v>
      </c>
      <c r="E32" s="51"/>
    </row>
    <row r="33" spans="1:5" ht="17.25" x14ac:dyDescent="0.3">
      <c r="A33" s="277" t="s">
        <v>132</v>
      </c>
      <c r="B33" s="278"/>
      <c r="C33" s="278"/>
      <c r="D33" s="279"/>
      <c r="E33" s="51"/>
    </row>
    <row r="34" spans="1:5" s="58" customFormat="1" ht="17.25" x14ac:dyDescent="0.3">
      <c r="A34" s="280" t="s">
        <v>98</v>
      </c>
      <c r="B34" s="281"/>
      <c r="C34" s="281"/>
      <c r="D34" s="282"/>
      <c r="E34" s="59"/>
    </row>
    <row r="35" spans="1:5" s="58" customFormat="1" ht="17.25" x14ac:dyDescent="0.3">
      <c r="A35" s="283" t="s">
        <v>220</v>
      </c>
      <c r="B35" s="281"/>
      <c r="C35" s="281"/>
      <c r="D35" s="282"/>
      <c r="E35" s="59"/>
    </row>
    <row r="36" spans="1:5" s="58" customFormat="1" ht="18" thickBot="1" x14ac:dyDescent="0.35">
      <c r="A36" s="288" t="s">
        <v>221</v>
      </c>
      <c r="B36" s="289"/>
      <c r="C36" s="289"/>
      <c r="D36" s="290"/>
      <c r="E36" s="59"/>
    </row>
    <row r="37" spans="1:5" ht="21.75" customHeight="1" x14ac:dyDescent="0.3">
      <c r="A37" s="126" t="s">
        <v>127</v>
      </c>
      <c r="B37" s="51"/>
      <c r="C37" s="51"/>
      <c r="D37" s="51"/>
      <c r="E37" s="51"/>
    </row>
  </sheetData>
  <mergeCells count="2">
    <mergeCell ref="A1:D1"/>
    <mergeCell ref="A23:D23"/>
  </mergeCells>
  <pageMargins left="0.25" right="0.25" top="0.75" bottom="0.75" header="0.3" footer="0.3"/>
  <pageSetup paperSize="9" scale="55"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K61"/>
  <sheetViews>
    <sheetView zoomScaleNormal="100" zoomScaleSheetLayoutView="100" workbookViewId="0">
      <selection activeCell="R17" sqref="R17"/>
    </sheetView>
  </sheetViews>
  <sheetFormatPr defaultColWidth="9.140625" defaultRowHeight="12.75" x14ac:dyDescent="0.2"/>
  <cols>
    <col min="1" max="1" width="4.5703125" style="30" customWidth="1"/>
    <col min="2" max="2" width="3" style="30" customWidth="1"/>
    <col min="3" max="8" width="9.140625" style="30"/>
    <col min="9" max="9" width="21.7109375" style="30" customWidth="1"/>
    <col min="10" max="10" width="4.5703125" style="30" customWidth="1"/>
    <col min="11" max="11" width="6.28515625" style="30" customWidth="1"/>
    <col min="12" max="12" width="12.28515625" style="30" customWidth="1"/>
    <col min="13" max="16384" width="9.140625" style="30"/>
  </cols>
  <sheetData>
    <row r="2" spans="1:11" ht="20.25" x14ac:dyDescent="0.2">
      <c r="A2" s="524" t="s">
        <v>222</v>
      </c>
      <c r="B2" s="524"/>
      <c r="C2" s="524"/>
      <c r="D2" s="524"/>
      <c r="E2" s="524"/>
      <c r="F2" s="524"/>
      <c r="G2" s="524"/>
      <c r="H2" s="524"/>
      <c r="I2" s="524"/>
      <c r="J2" s="524"/>
      <c r="K2" s="29"/>
    </row>
    <row r="4" spans="1:11" x14ac:dyDescent="0.2">
      <c r="B4" s="31"/>
      <c r="C4" s="32"/>
      <c r="D4" s="32"/>
      <c r="E4" s="32"/>
      <c r="F4" s="32"/>
      <c r="G4" s="32"/>
      <c r="H4" s="32"/>
      <c r="I4" s="32"/>
      <c r="J4" s="33"/>
    </row>
    <row r="5" spans="1:11" x14ac:dyDescent="0.2">
      <c r="B5" s="34"/>
      <c r="J5" s="35"/>
    </row>
    <row r="6" spans="1:11" x14ac:dyDescent="0.2">
      <c r="B6" s="34"/>
      <c r="J6" s="35"/>
    </row>
    <row r="7" spans="1:11" x14ac:dyDescent="0.2">
      <c r="B7" s="34"/>
      <c r="J7" s="35"/>
    </row>
    <row r="8" spans="1:11" x14ac:dyDescent="0.2">
      <c r="B8" s="34"/>
      <c r="J8" s="35"/>
    </row>
    <row r="9" spans="1:11" x14ac:dyDescent="0.2">
      <c r="B9" s="34"/>
      <c r="J9" s="35"/>
    </row>
    <row r="10" spans="1:11" x14ac:dyDescent="0.2">
      <c r="B10" s="34"/>
      <c r="J10" s="35"/>
    </row>
    <row r="11" spans="1:11" x14ac:dyDescent="0.2">
      <c r="B11" s="34"/>
      <c r="J11" s="35"/>
    </row>
    <row r="12" spans="1:11" x14ac:dyDescent="0.2">
      <c r="B12" s="34"/>
      <c r="J12" s="35"/>
    </row>
    <row r="13" spans="1:11" x14ac:dyDescent="0.2">
      <c r="B13" s="34"/>
      <c r="J13" s="35"/>
    </row>
    <row r="14" spans="1:11" x14ac:dyDescent="0.2">
      <c r="B14" s="34"/>
      <c r="J14" s="35"/>
    </row>
    <row r="15" spans="1:11" x14ac:dyDescent="0.2">
      <c r="B15" s="34"/>
      <c r="J15" s="35"/>
    </row>
    <row r="16" spans="1:11" x14ac:dyDescent="0.2">
      <c r="B16" s="34"/>
      <c r="J16" s="35"/>
    </row>
    <row r="17" spans="2:10" x14ac:dyDescent="0.2">
      <c r="B17" s="34"/>
      <c r="J17" s="35"/>
    </row>
    <row r="18" spans="2:10" x14ac:dyDescent="0.2">
      <c r="B18" s="34"/>
      <c r="J18" s="35"/>
    </row>
    <row r="19" spans="2:10" x14ac:dyDescent="0.2">
      <c r="B19" s="34"/>
      <c r="J19" s="35"/>
    </row>
    <row r="20" spans="2:10" x14ac:dyDescent="0.2">
      <c r="B20" s="34"/>
      <c r="J20" s="35"/>
    </row>
    <row r="21" spans="2:10" x14ac:dyDescent="0.2">
      <c r="B21" s="34"/>
      <c r="J21" s="35"/>
    </row>
    <row r="22" spans="2:10" x14ac:dyDescent="0.2">
      <c r="B22" s="34"/>
      <c r="J22" s="35"/>
    </row>
    <row r="23" spans="2:10" x14ac:dyDescent="0.2">
      <c r="B23" s="34"/>
      <c r="J23" s="35"/>
    </row>
    <row r="24" spans="2:10" x14ac:dyDescent="0.2">
      <c r="B24" s="34"/>
      <c r="J24" s="35"/>
    </row>
    <row r="25" spans="2:10" x14ac:dyDescent="0.2">
      <c r="B25" s="34"/>
      <c r="J25" s="35"/>
    </row>
    <row r="26" spans="2:10" x14ac:dyDescent="0.2">
      <c r="B26" s="34"/>
      <c r="J26" s="35"/>
    </row>
    <row r="27" spans="2:10" x14ac:dyDescent="0.2">
      <c r="B27" s="34"/>
      <c r="J27" s="35"/>
    </row>
    <row r="28" spans="2:10" x14ac:dyDescent="0.2">
      <c r="B28" s="34"/>
      <c r="J28" s="35"/>
    </row>
    <row r="29" spans="2:10" x14ac:dyDescent="0.2">
      <c r="B29" s="34"/>
      <c r="J29" s="35"/>
    </row>
    <row r="30" spans="2:10" x14ac:dyDescent="0.2">
      <c r="B30" s="34"/>
      <c r="J30" s="35"/>
    </row>
    <row r="31" spans="2:10" x14ac:dyDescent="0.2">
      <c r="B31" s="34"/>
      <c r="J31" s="35"/>
    </row>
    <row r="32" spans="2:10" x14ac:dyDescent="0.2">
      <c r="B32" s="34"/>
      <c r="J32" s="35"/>
    </row>
    <row r="33" spans="2:10" x14ac:dyDescent="0.2">
      <c r="B33" s="34"/>
      <c r="J33" s="35"/>
    </row>
    <row r="34" spans="2:10" x14ac:dyDescent="0.2">
      <c r="B34" s="34"/>
      <c r="J34" s="35"/>
    </row>
    <row r="35" spans="2:10" x14ac:dyDescent="0.2">
      <c r="B35" s="34"/>
      <c r="J35" s="35"/>
    </row>
    <row r="36" spans="2:10" x14ac:dyDescent="0.2">
      <c r="B36" s="34"/>
      <c r="J36" s="35"/>
    </row>
    <row r="37" spans="2:10" x14ac:dyDescent="0.2">
      <c r="B37" s="34"/>
      <c r="J37" s="35"/>
    </row>
    <row r="38" spans="2:10" x14ac:dyDescent="0.2">
      <c r="B38" s="34"/>
      <c r="J38" s="35"/>
    </row>
    <row r="39" spans="2:10" x14ac:dyDescent="0.2">
      <c r="B39" s="34"/>
      <c r="J39" s="35"/>
    </row>
    <row r="40" spans="2:10" x14ac:dyDescent="0.2">
      <c r="B40" s="34"/>
      <c r="J40" s="35"/>
    </row>
    <row r="41" spans="2:10" x14ac:dyDescent="0.2">
      <c r="B41" s="34"/>
      <c r="J41" s="35"/>
    </row>
    <row r="42" spans="2:10" x14ac:dyDescent="0.2">
      <c r="B42" s="34"/>
      <c r="J42" s="35"/>
    </row>
    <row r="43" spans="2:10" x14ac:dyDescent="0.2">
      <c r="B43" s="34"/>
      <c r="J43" s="35"/>
    </row>
    <row r="44" spans="2:10" x14ac:dyDescent="0.2">
      <c r="B44" s="34"/>
      <c r="J44" s="35"/>
    </row>
    <row r="45" spans="2:10" x14ac:dyDescent="0.2">
      <c r="B45" s="34"/>
      <c r="J45" s="35"/>
    </row>
    <row r="46" spans="2:10" x14ac:dyDescent="0.2">
      <c r="B46" s="34"/>
      <c r="J46" s="35"/>
    </row>
    <row r="47" spans="2:10" x14ac:dyDescent="0.2">
      <c r="B47" s="34"/>
      <c r="J47" s="35"/>
    </row>
    <row r="48" spans="2:10" x14ac:dyDescent="0.2">
      <c r="B48" s="34"/>
      <c r="J48" s="35"/>
    </row>
    <row r="49" spans="1:11" x14ac:dyDescent="0.2">
      <c r="B49" s="34"/>
      <c r="J49" s="35"/>
    </row>
    <row r="50" spans="1:11" x14ac:dyDescent="0.2">
      <c r="B50" s="36"/>
      <c r="C50" s="37"/>
      <c r="D50" s="37"/>
      <c r="E50" s="37"/>
      <c r="F50" s="37"/>
      <c r="G50" s="37"/>
      <c r="H50" s="37"/>
      <c r="I50" s="37"/>
      <c r="J50" s="38"/>
    </row>
    <row r="52" spans="1:11" ht="14.25" x14ac:dyDescent="0.25">
      <c r="A52" s="39"/>
      <c r="B52" s="40"/>
      <c r="C52" s="41"/>
      <c r="D52" s="41"/>
      <c r="E52" s="41"/>
      <c r="F52" s="41"/>
      <c r="G52" s="41"/>
      <c r="H52" s="41"/>
      <c r="I52" s="41"/>
      <c r="J52" s="42"/>
      <c r="K52" s="39"/>
    </row>
    <row r="53" spans="1:11" ht="17.25" customHeight="1" x14ac:dyDescent="0.25">
      <c r="A53" s="39"/>
      <c r="B53" s="43"/>
      <c r="C53" s="525" t="s">
        <v>65</v>
      </c>
      <c r="D53" s="525"/>
      <c r="E53" s="525"/>
      <c r="F53" s="525"/>
      <c r="G53" s="525"/>
      <c r="H53" s="525"/>
      <c r="I53" s="525"/>
      <c r="J53" s="44"/>
      <c r="K53" s="39"/>
    </row>
    <row r="54" spans="1:11" ht="30" customHeight="1" x14ac:dyDescent="0.25">
      <c r="A54" s="39"/>
      <c r="B54" s="43"/>
      <c r="C54" s="525"/>
      <c r="D54" s="525"/>
      <c r="E54" s="525"/>
      <c r="F54" s="525"/>
      <c r="G54" s="525"/>
      <c r="H54" s="525"/>
      <c r="I54" s="525"/>
      <c r="J54" s="44"/>
      <c r="K54" s="39"/>
    </row>
    <row r="55" spans="1:11" ht="17.25" x14ac:dyDescent="0.3">
      <c r="A55" s="39"/>
      <c r="B55" s="43"/>
      <c r="C55" s="45" t="s">
        <v>66</v>
      </c>
      <c r="D55" s="45"/>
      <c r="E55" s="39"/>
      <c r="F55" s="39"/>
      <c r="G55" s="39"/>
      <c r="H55" s="39"/>
      <c r="I55" s="39"/>
      <c r="J55" s="44"/>
      <c r="K55" s="39"/>
    </row>
    <row r="56" spans="1:11" ht="14.25" x14ac:dyDescent="0.25">
      <c r="A56" s="39"/>
      <c r="B56" s="46"/>
      <c r="C56" s="47"/>
      <c r="D56" s="47"/>
      <c r="E56" s="47"/>
      <c r="F56" s="47"/>
      <c r="G56" s="47"/>
      <c r="H56" s="47"/>
      <c r="I56" s="47"/>
      <c r="J56" s="48"/>
      <c r="K56" s="39"/>
    </row>
    <row r="57" spans="1:11" ht="14.25" x14ac:dyDescent="0.25">
      <c r="A57" s="39"/>
      <c r="B57" s="39"/>
      <c r="C57" s="39"/>
      <c r="D57" s="39"/>
      <c r="E57" s="39"/>
      <c r="F57" s="39"/>
      <c r="G57" s="39"/>
      <c r="H57" s="39"/>
      <c r="I57" s="39"/>
      <c r="J57" s="39"/>
      <c r="K57" s="39"/>
    </row>
    <row r="58" spans="1:11" ht="17.25" x14ac:dyDescent="0.3">
      <c r="B58" s="45" t="s">
        <v>67</v>
      </c>
    </row>
    <row r="59" spans="1:11" x14ac:dyDescent="0.2">
      <c r="B59" s="49"/>
    </row>
    <row r="61" spans="1:11" ht="18" x14ac:dyDescent="0.25">
      <c r="B61" s="50"/>
      <c r="C61" s="49"/>
    </row>
  </sheetData>
  <mergeCells count="2">
    <mergeCell ref="A2:J2"/>
    <mergeCell ref="C53:I54"/>
  </mergeCells>
  <pageMargins left="0.25" right="0.25" top="0.75" bottom="0.75" header="0.3" footer="0.3"/>
  <pageSetup paperSize="9" scale="95"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Background</vt:lpstr>
      <vt:lpstr>Instructions </vt:lpstr>
      <vt:lpstr>Page 1</vt:lpstr>
      <vt:lpstr>Page 2</vt:lpstr>
      <vt:lpstr>Page 3</vt:lpstr>
      <vt:lpstr>Page 4</vt:lpstr>
      <vt:lpstr>Page 5</vt:lpstr>
      <vt:lpstr>Page 6</vt:lpstr>
      <vt:lpstr>Page 7</vt:lpstr>
      <vt:lpstr>Background!Print_Area</vt:lpstr>
      <vt:lpstr>Cover!Print_Area</vt:lpstr>
      <vt:lpstr>'Instructions '!Print_Area</vt:lpstr>
      <vt:lpstr>'Page 1'!Print_Area</vt:lpstr>
      <vt:lpstr>'Page 2'!Print_Area</vt:lpstr>
      <vt:lpstr>'Page 3'!Print_Area</vt:lpstr>
      <vt:lpstr>'Page 4'!Print_Area</vt:lpstr>
      <vt:lpstr>'Page 5'!Print_Area</vt:lpstr>
      <vt:lpstr>'Page 6'!Print_Area</vt:lpstr>
      <vt:lpstr>'Page 7'!Print_Area</vt:lpstr>
      <vt:lpstr>'Page 3'!Print_Titles</vt:lpstr>
    </vt:vector>
  </TitlesOfParts>
  <Company>Bank of Mauritius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Satishingh Jugoo</dc:creator>
  <cp:lastModifiedBy>Suyash Dhurmea</cp:lastModifiedBy>
  <cp:lastPrinted>2025-01-08T11:35:35Z</cp:lastPrinted>
  <dcterms:created xsi:type="dcterms:W3CDTF">2022-12-30T06:04:55Z</dcterms:created>
  <dcterms:modified xsi:type="dcterms:W3CDTF">2025-01-08T11:35:56Z</dcterms:modified>
</cp:coreProperties>
</file>